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dominiqueattal/Downloads/"/>
    </mc:Choice>
  </mc:AlternateContent>
  <xr:revisionPtr revIDLastSave="0" documentId="13_ncr:1_{CE0DD4D4-D63F-E943-BD61-5E5D82619616}" xr6:coauthVersionLast="46" xr6:coauthVersionMax="46" xr10:uidLastSave="{00000000-0000-0000-0000-000000000000}"/>
  <bookViews>
    <workbookView xWindow="6680" yWindow="460" windowWidth="29940" windowHeight="17840" xr2:uid="{00000000-000D-0000-FFFF-FFFF00000000}"/>
  </bookViews>
  <sheets>
    <sheet name="CALCULETTE" sheetId="1" r:id="rId1"/>
  </sheets>
  <definedNames>
    <definedName name="_xlnm.Print_Titles" localSheetId="0">CALCULETTE!$4:$4</definedName>
    <definedName name="_xlnm.Print_Area" localSheetId="0">CALCULETTE!$A$1:$B$12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" l="1"/>
  <c r="B8" i="1"/>
  <c r="B3" i="1"/>
  <c r="B9" i="1"/>
  <c r="B10" i="1"/>
</calcChain>
</file>

<file path=xl/sharedStrings.xml><?xml version="1.0" encoding="utf-8"?>
<sst xmlns="http://schemas.openxmlformats.org/spreadsheetml/2006/main" count="12" uniqueCount="12">
  <si>
    <t>Calcul de la cotisation U2R</t>
  </si>
  <si>
    <t>Plancher 150€ - Plafond 1000€</t>
  </si>
  <si>
    <t xml:space="preserve">COTISATION </t>
  </si>
  <si>
    <t>REVENUS</t>
  </si>
  <si>
    <t>NET IMPOSABLE</t>
  </si>
  <si>
    <t>SALAIRES NETS IMPOSABLES</t>
  </si>
  <si>
    <t>DROITS D'AUTEURS NETS IMPOSABLES</t>
  </si>
  <si>
    <t>Total revenus</t>
  </si>
  <si>
    <t xml:space="preserve">Cotisation </t>
  </si>
  <si>
    <t>Déduction fiscale</t>
  </si>
  <si>
    <t>COTISATION APRES DEDUCTION FISCALE</t>
  </si>
  <si>
    <t>Seules les cases fluo jaune sont à remplir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</si>
</sst>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-* #,##0\ &quot;€&quot;_-;\-* #,##0\ &quot;€&quot;_-;_-* &quot;-&quot;\ &quot;€&quot;_-;_-@_-"/>
    <numFmt numFmtId="165" formatCode="_(* #,##0_);_(* \(#,##0\);_(* &quot;-&quot;_);_(@_)"/>
    <numFmt numFmtId="166" formatCode="_(* #,##0.00_);_(* \(#,##0.00\);_(* &quot;-&quot;??_);_(@_)"/>
    <numFmt numFmtId="167" formatCode="#,##0.00\ &quot;€&quot;"/>
    <numFmt numFmtId="168" formatCode="#,##0.00\ &quot;€&quot;;[Red]#,##0.00\ &quot;€&quot;"/>
    <numFmt numFmtId="169" formatCode="#,##0\ &quot;€&quot;"/>
    <numFmt numFmtId="170" formatCode="#,##0\ &quot;€&quot;;[Red]#,##0\ &quot;€&quot;"/>
  </numFmts>
  <fonts count="31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4"/>
      <name val="Calibri"/>
      <family val="2"/>
      <scheme val="major"/>
    </font>
    <font>
      <b/>
      <sz val="11"/>
      <color theme="4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4"/>
      <color theme="3"/>
      <name val="Calibri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8"/>
      <color theme="3"/>
      <name val="Calibri"/>
      <family val="2"/>
      <scheme val="major"/>
    </font>
    <font>
      <b/>
      <sz val="22"/>
      <color theme="0"/>
      <name val="Calibri"/>
      <family val="2"/>
      <scheme val="minor"/>
    </font>
    <font>
      <b/>
      <sz val="18"/>
      <color theme="4"/>
      <name val="Calibri"/>
      <family val="2"/>
      <scheme val="minor"/>
    </font>
    <font>
      <sz val="18"/>
      <color theme="1" tint="0.24994659260841701"/>
      <name val="Calibri"/>
      <family val="2"/>
      <scheme val="minor"/>
    </font>
    <font>
      <sz val="24"/>
      <color theme="1" tint="0.24994659260841701"/>
      <name val="Calibri (Corps)"/>
    </font>
    <font>
      <b/>
      <sz val="22"/>
      <color theme="4"/>
      <name val="Calibri"/>
      <family val="2"/>
      <scheme val="minor"/>
    </font>
    <font>
      <sz val="22"/>
      <color theme="1" tint="0.24994659260841701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5" fillId="0" borderId="0" applyNumberFormat="0" applyFill="0" applyAlignment="0" applyProtection="0"/>
    <xf numFmtId="167" fontId="4" fillId="2" borderId="0" applyProtection="0">
      <alignment horizontal="right"/>
    </xf>
    <xf numFmtId="0" fontId="3" fillId="0" borderId="0" applyNumberFormat="0" applyFill="0" applyAlignment="0" applyProtection="0"/>
    <xf numFmtId="168" fontId="6" fillId="0" borderId="0" applyFont="0" applyFill="0" applyBorder="0" applyProtection="0">
      <alignment horizontal="right" vertical="center"/>
    </xf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12" fillId="7" borderId="2" applyNumberFormat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0" fontId="15" fillId="8" borderId="4" applyNumberFormat="0" applyAlignment="0" applyProtection="0"/>
    <xf numFmtId="0" fontId="16" fillId="0" borderId="0" applyNumberFormat="0" applyFill="0" applyBorder="0" applyAlignment="0" applyProtection="0"/>
    <xf numFmtId="0" fontId="6" fillId="9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4">
    <xf numFmtId="0" fontId="0" fillId="0" borderId="0" xfId="0">
      <alignment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21" fillId="0" borderId="0" xfId="0" applyFont="1" applyFill="1" applyAlignment="1"/>
    <xf numFmtId="0" fontId="22" fillId="0" borderId="0" xfId="0" applyFont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170" fontId="0" fillId="34" borderId="7" xfId="5" applyNumberFormat="1" applyFont="1" applyFill="1" applyBorder="1" applyProtection="1">
      <alignment horizontal="right" vertical="center"/>
      <protection locked="0"/>
    </xf>
    <xf numFmtId="0" fontId="23" fillId="0" borderId="0" xfId="2" applyFont="1" applyAlignment="1">
      <alignment horizontal="right" vertical="center"/>
    </xf>
    <xf numFmtId="170" fontId="0" fillId="0" borderId="7" xfId="5" applyNumberFormat="1" applyFont="1" applyFill="1" applyBorder="1" applyProtection="1">
      <alignment horizontal="right" vertical="center"/>
    </xf>
    <xf numFmtId="170" fontId="0" fillId="0" borderId="7" xfId="5" applyNumberFormat="1" applyFont="1" applyBorder="1" applyProtection="1">
      <alignment horizontal="right" vertical="center"/>
    </xf>
    <xf numFmtId="169" fontId="20" fillId="35" borderId="0" xfId="0" applyNumberFormat="1" applyFont="1" applyFill="1" applyAlignment="1" applyProtection="1">
      <alignment horizontal="center" vertical="center"/>
    </xf>
    <xf numFmtId="0" fontId="25" fillId="0" borderId="0" xfId="1" applyFont="1" applyAlignment="1">
      <alignment horizontal="left" vertical="center"/>
    </xf>
    <xf numFmtId="0" fontId="26" fillId="0" borderId="0" xfId="0" applyNumberFormat="1" applyFont="1" applyAlignment="1">
      <alignment horizontal="right" vertical="center"/>
    </xf>
    <xf numFmtId="0" fontId="26" fillId="0" borderId="0" xfId="0" applyFont="1">
      <alignment vertical="center" wrapText="1"/>
    </xf>
    <xf numFmtId="0" fontId="27" fillId="0" borderId="0" xfId="0" applyFont="1" applyAlignment="1">
      <alignment vertical="center" wrapText="1"/>
    </xf>
    <xf numFmtId="0" fontId="28" fillId="0" borderId="0" xfId="1" applyFont="1" applyAlignment="1">
      <alignment vertical="center"/>
    </xf>
    <xf numFmtId="0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 wrapText="1"/>
    </xf>
    <xf numFmtId="169" fontId="24" fillId="2" borderId="0" xfId="3" applyNumberFormat="1" applyFont="1" applyAlignment="1" applyProtection="1">
      <alignment horizontal="right" vertical="center"/>
    </xf>
    <xf numFmtId="49" fontId="30" fillId="34" borderId="0" xfId="0" applyNumberFormat="1" applyFont="1" applyFill="1" applyAlignment="1">
      <alignment horizontal="left" vertical="center" wrapText="1"/>
    </xf>
    <xf numFmtId="49" fontId="0" fillId="0" borderId="0" xfId="0" applyNumberFormat="1" applyFill="1" applyAlignment="1">
      <alignment horizontal="left" vertical="center" wrapText="1"/>
    </xf>
  </cellXfs>
  <cellStyles count="47">
    <cellStyle name="20 % - Accent1" xfId="24" builtinId="30" customBuiltin="1"/>
    <cellStyle name="20 % - Accent2" xfId="28" builtinId="34" customBuiltin="1"/>
    <cellStyle name="20 % - Accent3" xfId="32" builtinId="38" customBuiltin="1"/>
    <cellStyle name="20 % - Accent4" xfId="36" builtinId="42" customBuiltin="1"/>
    <cellStyle name="20 % - Accent5" xfId="40" builtinId="46" customBuiltin="1"/>
    <cellStyle name="20 % - Accent6" xfId="44" builtinId="50" customBuiltin="1"/>
    <cellStyle name="40 % - Accent1" xfId="25" builtinId="31" customBuiltin="1"/>
    <cellStyle name="40 % - Accent2" xfId="29" builtinId="35" customBuiltin="1"/>
    <cellStyle name="40 % - Accent3" xfId="33" builtinId="39" customBuiltin="1"/>
    <cellStyle name="40 % - Accent4" xfId="37" builtinId="43" customBuiltin="1"/>
    <cellStyle name="40 % - Accent5" xfId="41" builtinId="47" customBuiltin="1"/>
    <cellStyle name="40 % - Accent6" xfId="45" builtinId="51" customBuiltin="1"/>
    <cellStyle name="60 % - Accent1" xfId="26" builtinId="32" customBuiltin="1"/>
    <cellStyle name="60 % - Accent2" xfId="30" builtinId="36" customBuiltin="1"/>
    <cellStyle name="60 % - Accent3" xfId="34" builtinId="40" customBuiltin="1"/>
    <cellStyle name="60 % - Accent4" xfId="38" builtinId="44" customBuiltin="1"/>
    <cellStyle name="60 % - Accent5" xfId="42" builtinId="48" customBuiltin="1"/>
    <cellStyle name="60 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Avertissement" xfId="19" builtinId="11" customBuiltin="1"/>
    <cellStyle name="Calcul" xfId="16" builtinId="22" customBuiltin="1"/>
    <cellStyle name="Cellule liée" xfId="17" builtinId="24" customBuiltin="1"/>
    <cellStyle name="Entrée" xfId="14" builtinId="20" customBuiltin="1"/>
    <cellStyle name="Insatisfaisant" xfId="12" builtinId="27" customBuiltin="1"/>
    <cellStyle name="Milliers" xfId="6" builtinId="3" customBuiltin="1"/>
    <cellStyle name="Milliers [0]" xfId="7" builtinId="6" customBuiltin="1"/>
    <cellStyle name="Monétaire" xfId="5" builtinId="4" customBuiltin="1"/>
    <cellStyle name="Monétaire [0]" xfId="8" builtinId="7" customBuiltin="1"/>
    <cellStyle name="Neutre" xfId="13" builtinId="28" customBuiltin="1"/>
    <cellStyle name="Normal" xfId="0" builtinId="0" customBuiltin="1"/>
    <cellStyle name="Note" xfId="20" builtinId="10" customBuiltin="1"/>
    <cellStyle name="Pourcentage" xfId="9" builtinId="5" customBuiltin="1"/>
    <cellStyle name="Satisfaisant" xfId="11" builtinId="26" customBuiltin="1"/>
    <cellStyle name="Sortie" xfId="15" builtinId="21" customBuiltin="1"/>
    <cellStyle name="Texte explicatif" xfId="21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10" builtinId="19" customBuiltin="1"/>
    <cellStyle name="Total" xfId="22" builtinId="25" customBuiltin="1"/>
    <cellStyle name="Vérification" xfId="18" builtinId="23" customBuiltin="1"/>
  </cellStyles>
  <dxfs count="5"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</dxfs>
  <tableStyles count="1" defaultPivotStyle="PivotStyleLight16">
    <tableStyle name="Liste calculée" pivot="0" count="5" xr9:uid="{00000000-0011-0000-FFFF-FFFF00000000}">
      <tableStyleElement type="wholeTable" dxfId="4"/>
      <tableStyleElement type="headerRow" dxfId="3"/>
      <tableStyleElement type="totalRow" dxfId="2"/>
      <tableStyleElement type="firstColumn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e" displayName="Liste" ref="A4:B11">
  <autoFilter ref="A4:B11" xr:uid="{00000000-0009-0000-0100-000001000000}">
    <filterColumn colId="0" hiddenButton="1"/>
    <filterColumn colId="1" hiddenButton="1"/>
  </autoFilter>
  <tableColumns count="2">
    <tableColumn id="1" xr3:uid="{00000000-0010-0000-0000-000001000000}" name="REVENUS" totalsRowLabel="Total"/>
    <tableColumn id="4" xr3:uid="{00000000-0010-0000-0000-000004000000}" name="NET IMPOSABLE" totalsRowFunction="sum" dataCellStyle="Monétaire"/>
  </tableColumns>
  <tableStyleInfo name="Liste calculée" showFirstColumn="1" showLastColumn="0" showRowStripes="1" showColumnStripes="0"/>
  <extLst>
    <ext xmlns:x14="http://schemas.microsoft.com/office/spreadsheetml/2009/9/main" uri="{504A1905-F514-4f6f-8877-14C23A59335A}">
      <x14:table altTextSummary="Entrez les éléments et leur coût dans le tableau Liste."/>
    </ext>
  </extLst>
</table>
</file>

<file path=xl/theme/theme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140545"/>
      </a:dk2>
      <a:lt2>
        <a:srgbClr val="FEF2E5"/>
      </a:lt2>
      <a:accent1>
        <a:srgbClr val="EA4193"/>
      </a:accent1>
      <a:accent2>
        <a:srgbClr val="F49129"/>
      </a:accent2>
      <a:accent3>
        <a:srgbClr val="93BF2B"/>
      </a:accent3>
      <a:accent4>
        <a:srgbClr val="31A0C5"/>
      </a:accent4>
      <a:accent5>
        <a:srgbClr val="DEC53B"/>
      </a:accent5>
      <a:accent6>
        <a:srgbClr val="724F97"/>
      </a:accent6>
      <a:hlink>
        <a:srgbClr val="31A0C5"/>
      </a:hlink>
      <a:folHlink>
        <a:srgbClr val="724F97"/>
      </a:folHlink>
    </a:clrScheme>
    <a:fontScheme name="To Do 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G11"/>
  <sheetViews>
    <sheetView showGridLines="0" tabSelected="1" zoomScale="120" zoomScaleNormal="120" workbookViewId="0">
      <pane ySplit="4" topLeftCell="A5" activePane="bottomLeft" state="frozen"/>
      <selection pane="bottomLeft" activeCell="B5" sqref="B5"/>
    </sheetView>
  </sheetViews>
  <sheetFormatPr baseColWidth="10" defaultColWidth="8.83203125" defaultRowHeight="30" customHeight="1" x14ac:dyDescent="0.2"/>
  <cols>
    <col min="1" max="1" width="29" style="2" customWidth="1"/>
    <col min="2" max="2" width="23.1640625" style="3" customWidth="1"/>
    <col min="3" max="3" width="2.5" customWidth="1"/>
  </cols>
  <sheetData>
    <row r="1" spans="1:7" ht="34.5" customHeight="1" x14ac:dyDescent="0.2">
      <c r="A1" s="18" t="s">
        <v>0</v>
      </c>
      <c r="B1" s="19"/>
      <c r="C1" s="20"/>
      <c r="D1" s="20"/>
      <c r="E1" s="17"/>
    </row>
    <row r="2" spans="1:7" ht="47" customHeight="1" x14ac:dyDescent="0.2">
      <c r="A2" s="14" t="s">
        <v>1</v>
      </c>
      <c r="B2" s="15"/>
      <c r="C2" s="16"/>
      <c r="D2" s="16"/>
      <c r="E2" s="16"/>
      <c r="F2" s="16"/>
    </row>
    <row r="3" spans="1:7" s="1" customFormat="1" ht="39" customHeight="1" x14ac:dyDescent="0.2">
      <c r="A3" s="10" t="s">
        <v>2</v>
      </c>
      <c r="B3" s="21">
        <f>B8</f>
        <v>496</v>
      </c>
      <c r="E3" s="6"/>
      <c r="F3" s="6"/>
      <c r="G3" s="6"/>
    </row>
    <row r="4" spans="1:7" ht="30" customHeight="1" x14ac:dyDescent="0.2">
      <c r="A4" s="4" t="s">
        <v>3</v>
      </c>
      <c r="B4" s="5" t="s">
        <v>4</v>
      </c>
    </row>
    <row r="5" spans="1:7" ht="30" customHeight="1" x14ac:dyDescent="0.2">
      <c r="A5" s="8" t="s">
        <v>5</v>
      </c>
      <c r="B5" s="9">
        <v>23200</v>
      </c>
    </row>
    <row r="6" spans="1:7" ht="30" customHeight="1" x14ac:dyDescent="0.2">
      <c r="A6" s="8" t="s">
        <v>6</v>
      </c>
      <c r="B6" s="9">
        <v>26400</v>
      </c>
    </row>
    <row r="7" spans="1:7" ht="30" customHeight="1" x14ac:dyDescent="0.2">
      <c r="A7" s="8" t="s">
        <v>7</v>
      </c>
      <c r="B7" s="11">
        <f>SUBTOTAL(109,B5:B6)</f>
        <v>49600</v>
      </c>
    </row>
    <row r="8" spans="1:7" ht="30" customHeight="1" x14ac:dyDescent="0.2">
      <c r="A8" s="8" t="s">
        <v>8</v>
      </c>
      <c r="B8" s="11">
        <f>MIN(1000,MAX(150,B7*1%))</f>
        <v>496</v>
      </c>
    </row>
    <row r="9" spans="1:7" ht="30" customHeight="1" x14ac:dyDescent="0.2">
      <c r="A9" s="8" t="s">
        <v>9</v>
      </c>
      <c r="B9" s="12">
        <f>B8*66%</f>
        <v>327.36</v>
      </c>
    </row>
    <row r="10" spans="1:7" ht="54" customHeight="1" x14ac:dyDescent="0.2">
      <c r="A10" s="7" t="s">
        <v>10</v>
      </c>
      <c r="B10" s="13">
        <f>B8-B9</f>
        <v>168.64</v>
      </c>
    </row>
    <row r="11" spans="1:7" ht="30" customHeight="1" x14ac:dyDescent="0.2">
      <c r="A11" s="23"/>
      <c r="B11" s="22" t="s">
        <v>11</v>
      </c>
    </row>
  </sheetData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CALCULETTE</vt:lpstr>
      <vt:lpstr>CALCULETTE!Impression_des_titres</vt:lpstr>
      <vt:lpstr>CALCULETTE!Zone_d_impression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Attal</dc:creator>
  <cp:keywords/>
  <dc:description/>
  <cp:lastModifiedBy>Dominique Attal</cp:lastModifiedBy>
  <cp:revision/>
  <dcterms:created xsi:type="dcterms:W3CDTF">2017-02-03T07:33:08Z</dcterms:created>
  <dcterms:modified xsi:type="dcterms:W3CDTF">2021-02-22T15:13:24Z</dcterms:modified>
  <cp:category/>
  <cp:contentStatus/>
</cp:coreProperties>
</file>