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denis\Desktop\SRT\"/>
    </mc:Choice>
  </mc:AlternateContent>
  <xr:revisionPtr revIDLastSave="0" documentId="13_ncr:1_{EE76AC71-4821-4270-9D62-E47947B6D483}" xr6:coauthVersionLast="47" xr6:coauthVersionMax="47" xr10:uidLastSave="{00000000-0000-0000-0000-000000000000}"/>
  <bookViews>
    <workbookView xWindow="-120" yWindow="-120" windowWidth="21840" windowHeight="12810" xr2:uid="{00000000-000D-0000-FFFF-FFFF00000000}"/>
  </bookViews>
  <sheets>
    <sheet name="Note de frais" sheetId="1" r:id="rId1"/>
    <sheet name="Feuille 2" sheetId="2" r:id="rId2"/>
  </sheets>
  <definedNames>
    <definedName name="_xlnm.Print_Titles" localSheetId="0">'Note de frais'!$13:$13</definedName>
    <definedName name="Kilométrage">'Note de frais'!$K$5</definedName>
    <definedName name="_xlnm.Print_Area" localSheetId="0">'Note de frais'!$B$1:$K$16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K14" i="1" l="1"/>
  <c r="J16" i="1" l="1"/>
  <c r="G16" i="1"/>
  <c r="F16" i="1"/>
  <c r="E16" i="1"/>
  <c r="D16" i="1"/>
  <c r="I15" i="1" l="1"/>
  <c r="I16" i="1" s="1"/>
  <c r="H16" i="1"/>
  <c r="K15" i="1" l="1"/>
  <c r="K16" i="1" s="1"/>
  <c r="K7" i="1" s="1"/>
</calcChain>
</file>

<file path=xl/sharedStrings.xml><?xml version="1.0" encoding="utf-8"?>
<sst xmlns="http://schemas.openxmlformats.org/spreadsheetml/2006/main" count="45" uniqueCount="44">
  <si>
    <t>Nom</t>
  </si>
  <si>
    <t>Date d’envoi</t>
  </si>
  <si>
    <t>Autorisé par</t>
  </si>
  <si>
    <t>Remboursement total dû</t>
  </si>
  <si>
    <t>Date</t>
  </si>
  <si>
    <t>Description des dépenses</t>
  </si>
  <si>
    <t>Billet d’avion</t>
  </si>
  <si>
    <t>Remboursement du kilométrage</t>
  </si>
  <si>
    <t>Divers</t>
  </si>
  <si>
    <t>Total</t>
  </si>
  <si>
    <t>Kilomètres</t>
  </si>
  <si>
    <t xml:space="preserve"> </t>
  </si>
  <si>
    <t>Transport au sol (essence, location de voiture, taxi)</t>
  </si>
  <si>
    <t xml:space="preserve">Repas </t>
  </si>
  <si>
    <t xml:space="preserve">Hotel </t>
  </si>
  <si>
    <t xml:space="preserve">Note de frais </t>
  </si>
  <si>
    <t>Puissance administrative</t>
  </si>
  <si>
    <t>Jusqu'à 5 000 km</t>
  </si>
  <si>
    <t>De 5 001 km à 20 000 km</t>
  </si>
  <si>
    <t>Au-delà de 20 000 km</t>
  </si>
  <si>
    <t>3 CV et moins</t>
  </si>
  <si>
    <t>d x 0,456</t>
  </si>
  <si>
    <t>(d x 0,273) + 915</t>
  </si>
  <si>
    <t>d x 0,318</t>
  </si>
  <si>
    <t>4 CV</t>
  </si>
  <si>
    <t>d x 0,523</t>
  </si>
  <si>
    <t>(d x 0,294) + 1 147</t>
  </si>
  <si>
    <t>d x 0,352</t>
  </si>
  <si>
    <t>5 CV</t>
  </si>
  <si>
    <t>d x 0,548</t>
  </si>
  <si>
    <t>(d x 0,308) + 1 200</t>
  </si>
  <si>
    <t>d x 0,368</t>
  </si>
  <si>
    <t>6 CV</t>
  </si>
  <si>
    <t>d x 0,574</t>
  </si>
  <si>
    <t>(d x 0,323) + 1 256</t>
  </si>
  <si>
    <t>d x 0,386</t>
  </si>
  <si>
    <t>7 CV et plus</t>
  </si>
  <si>
    <t>d x 0,601</t>
  </si>
  <si>
    <t>(d x 0,340) + 1 301</t>
  </si>
  <si>
    <t>d x 0,405</t>
  </si>
  <si>
    <t>*Barème des indemnités kilométriques applicables aux voitures 2021 (en euros)</t>
  </si>
  <si>
    <t xml:space="preserve">N°Bic </t>
  </si>
  <si>
    <t>Remboursement de frais par kilomètre</t>
  </si>
  <si>
    <t>prendre barème feuille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</si>
</sst>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17" x14ac:knownFonts="1">
    <font>
      <sz val="12"/>
      <color theme="1"/>
      <name val="Calibri Light"/>
      <family val="2"/>
      <scheme val="minor"/>
    </font>
    <font>
      <sz val="10"/>
      <name val="Tahoma"/>
      <family val="2"/>
    </font>
    <font>
      <i/>
      <sz val="10"/>
      <name val="Calibri Light"/>
      <family val="1"/>
      <scheme val="minor"/>
    </font>
    <font>
      <i/>
      <sz val="10"/>
      <color theme="1" tint="4.9989318521683403E-2"/>
      <name val="Calibri Light"/>
      <family val="1"/>
      <scheme val="minor"/>
    </font>
    <font>
      <sz val="10"/>
      <color theme="1" tint="4.9989318521683403E-2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10"/>
      <color theme="0"/>
      <name val="Calibri"/>
      <family val="2"/>
      <scheme val="major"/>
    </font>
    <font>
      <sz val="22"/>
      <color rgb="FFFF6600"/>
      <name val="Calibri"/>
      <family val="2"/>
      <scheme val="major"/>
    </font>
    <font>
      <b/>
      <sz val="12"/>
      <color theme="1"/>
      <name val="Calibri Light"/>
      <family val="2"/>
      <scheme val="minor"/>
    </font>
    <font>
      <b/>
      <sz val="10"/>
      <color theme="1"/>
      <name val="Calibri Light"/>
      <family val="2"/>
      <scheme val="minor"/>
    </font>
    <font>
      <b/>
      <sz val="8"/>
      <color theme="1"/>
      <name val="Calibri Light"/>
      <family val="2"/>
      <scheme val="minor"/>
    </font>
    <font>
      <sz val="8"/>
      <color theme="1"/>
      <name val="Calibri Light"/>
      <family val="2"/>
      <scheme val="minor"/>
    </font>
    <font>
      <b/>
      <i/>
      <sz val="10"/>
      <color theme="1" tint="4.9989318521683403E-2"/>
      <name val="Calibri Light"/>
      <family val="2"/>
      <scheme val="minor"/>
    </font>
    <font>
      <i/>
      <sz val="10"/>
      <color theme="1"/>
      <name val="Calibri Light"/>
      <family val="2"/>
      <scheme val="minor"/>
    </font>
    <font>
      <i/>
      <sz val="10"/>
      <color theme="1" tint="4.9989318521683403E-2"/>
      <name val="Calibri Ligh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 indent="1"/>
    </xf>
    <xf numFmtId="164" fontId="6" fillId="0" borderId="0" xfId="0" applyNumberFormat="1" applyFont="1" applyFill="1" applyBorder="1" applyAlignment="1">
      <alignment horizontal="left" vertical="center" indent="1"/>
    </xf>
    <xf numFmtId="164" fontId="6" fillId="0" borderId="0" xfId="0" applyNumberFormat="1" applyFont="1" applyAlignment="1">
      <alignment horizontal="left" vertical="center" indent="1"/>
    </xf>
    <xf numFmtId="164" fontId="5" fillId="0" borderId="0" xfId="0" applyNumberFormat="1" applyFont="1" applyFill="1" applyBorder="1" applyAlignment="1">
      <alignment horizontal="left" vertical="center" indent="1"/>
    </xf>
    <xf numFmtId="164" fontId="4" fillId="0" borderId="3" xfId="0" applyNumberFormat="1" applyFont="1" applyBorder="1" applyAlignment="1">
      <alignment horizontal="left" vertical="center" indent="1"/>
    </xf>
    <xf numFmtId="0" fontId="0" fillId="4" borderId="0" xfId="0" applyFill="1">
      <alignment vertical="center"/>
    </xf>
    <xf numFmtId="0" fontId="7" fillId="4" borderId="0" xfId="0" applyFont="1" applyFill="1">
      <alignment vertical="center"/>
    </xf>
    <xf numFmtId="0" fontId="0" fillId="4" borderId="0" xfId="0" applyFill="1" applyBorder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Border="1" applyAlignment="1" applyProtection="1">
      <alignment horizontal="left" vertical="center" indent="1"/>
      <protection locked="0"/>
    </xf>
    <xf numFmtId="14" fontId="6" fillId="0" borderId="0" xfId="0" applyNumberFormat="1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wrapText="1" indent="1"/>
      <protection locked="0"/>
    </xf>
    <xf numFmtId="164" fontId="6" fillId="0" borderId="0" xfId="0" applyNumberFormat="1" applyFont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vertical="center"/>
      <protection locked="0"/>
    </xf>
    <xf numFmtId="164" fontId="4" fillId="0" borderId="3" xfId="0" applyNumberFormat="1" applyFont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>
      <alignment horizontal="right" vertical="center"/>
    </xf>
    <xf numFmtId="4" fontId="6" fillId="0" borderId="0" xfId="0" applyNumberFormat="1" applyFont="1" applyFill="1" applyBorder="1" applyAlignment="1" applyProtection="1">
      <alignment horizontal="left" vertical="center" indent="1"/>
      <protection locked="0"/>
    </xf>
    <xf numFmtId="164" fontId="6" fillId="0" borderId="0" xfId="0" applyNumberFormat="1" applyFont="1" applyFill="1" applyBorder="1" applyAlignment="1" applyProtection="1">
      <alignment horizontal="left" vertical="center" indent="1"/>
    </xf>
    <xf numFmtId="164" fontId="6" fillId="0" borderId="0" xfId="0" applyNumberFormat="1" applyFont="1" applyAlignment="1" applyProtection="1">
      <alignment horizontal="left" vertical="center" indent="1"/>
    </xf>
    <xf numFmtId="0" fontId="9" fillId="4" borderId="0" xfId="0" applyFont="1" applyFill="1" applyAlignment="1">
      <alignment vertical="center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1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</cellXfs>
  <cellStyles count="1">
    <cellStyle name="Normal" xfId="0" builtinId="0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protection locked="1" hidden="0"/>
    </dxf>
    <dxf>
      <numFmt numFmtId="4" formatCode="#,##0.00"/>
      <protection locked="0" hidden="0"/>
    </dxf>
    <dxf>
      <numFmt numFmtId="164" formatCode="#,##0.00\ &quot;€&quot;"/>
    </dxf>
    <dxf>
      <numFmt numFmtId="164" formatCode="#,##0.00\ &quot;€&quot;"/>
      <protection locked="0" hidden="0"/>
    </dxf>
    <dxf>
      <numFmt numFmtId="164" formatCode="#,##0.00\ &quot;€&quot;"/>
      <protection locked="0" hidden="0"/>
    </dxf>
    <dxf>
      <numFmt numFmtId="164" formatCode="#,##0.00\ &quot;€&quot;"/>
      <protection locked="0" hidden="0"/>
    </dxf>
    <dxf>
      <numFmt numFmtId="164" formatCode="#,##0.00\ &quot;€&quot;"/>
      <protection locked="0" hidden="0"/>
    </dxf>
    <dxf>
      <numFmt numFmtId="164" formatCode="#,##0.00\ &quot;€&quot;"/>
      <protection locked="0" hidden="0"/>
    </dxf>
    <dxf>
      <protection locked="0" hidden="0"/>
    </dxf>
    <dxf>
      <protection locked="0" hidden="0"/>
    </dxf>
    <dxf>
      <font>
        <strike/>
        <outline/>
        <shadow/>
        <u val="none"/>
        <vertAlign val="baseline"/>
        <sz val="10"/>
        <color theme="1"/>
        <name val="Calibri"/>
        <scheme val="major"/>
      </font>
    </dxf>
    <dxf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10"/>
        <color theme="0"/>
        <name val="Calibri"/>
        <scheme val="maj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5"/>
      <tableStyleElement type="headerRow" dxfId="24"/>
      <tableStyleElement type="totalRow" dxfId="23"/>
    </tableStyle>
  </tableStyles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371473</xdr:colOff>
      <xdr:row>1</xdr:row>
      <xdr:rowOff>66675</xdr:rowOff>
    </xdr:from>
    <xdr:to>
      <xdr:col>2</xdr:col>
      <xdr:colOff>3016058</xdr:colOff>
      <xdr:row>7</xdr:row>
      <xdr:rowOff>19050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98CB85C-8722-423A-928D-2841149F8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3" y="266700"/>
          <a:ext cx="2644585" cy="1714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épenses" displayName="Dépenses" ref="B13:K16" totalsRowCount="1" headerRowDxfId="22" dataDxfId="21" totalsRowDxfId="20">
  <tableColumns count="10">
    <tableColumn id="1" xr3:uid="{00000000-0010-0000-0000-000001000000}" name="Date" totalsRowLabel="Total" dataDxfId="19" totalsRowDxfId="9"/>
    <tableColumn id="2" xr3:uid="{00000000-0010-0000-0000-000002000000}" name="Description des dépenses" dataDxfId="18" totalsRowDxfId="8"/>
    <tableColumn id="3" xr3:uid="{00000000-0010-0000-0000-000003000000}" name="Billet d’avion" totalsRowFunction="sum" dataDxfId="17" totalsRowDxfId="7"/>
    <tableColumn id="4" xr3:uid="{00000000-0010-0000-0000-000004000000}" name="Hotel " totalsRowFunction="sum" dataDxfId="16" totalsRowDxfId="6"/>
    <tableColumn id="5" xr3:uid="{00000000-0010-0000-0000-000005000000}" name="Transport au sol (essence, location de voiture, taxi)" totalsRowFunction="sum" dataDxfId="15" totalsRowDxfId="5"/>
    <tableColumn id="6" xr3:uid="{00000000-0010-0000-0000-000006000000}" name="Repas " totalsRowFunction="sum" dataDxfId="14" totalsRowDxfId="4"/>
    <tableColumn id="8" xr3:uid="{00000000-0010-0000-0000-000008000000}" name="Kilomètres" totalsRowFunction="sum" dataDxfId="11" totalsRowDxfId="3">
      <calculatedColumnFormula>SUM(Dépenses[[#This Row],[Kilomètres]]*Kilométrage)</calculatedColumnFormula>
    </tableColumn>
    <tableColumn id="9" xr3:uid="{00000000-0010-0000-0000-000009000000}" name="Remboursement du kilométrage" totalsRowFunction="sum" dataDxfId="10" totalsRowDxfId="2">
      <calculatedColumnFormula>Dépenses[[#This Row],[Kilomètres]]*Kilométrage</calculatedColumnFormula>
    </tableColumn>
    <tableColumn id="10" xr3:uid="{00000000-0010-0000-0000-00000A000000}" name="Divers" totalsRowFunction="sum" dataDxfId="13" totalsRowDxfId="1"/>
    <tableColumn id="13" xr3:uid="{00000000-0010-0000-0000-00000D000000}" name="Total" totalsRowFunction="sum" dataDxfId="12" totalsRowDxfId="0">
      <calculatedColumnFormula>SUM(Dépenses[[#This Row],[Billet d’avion]],Dépenses[[#This Row],[Hotel ]],Dépenses[[#This Row],[Transport au sol (essence, location de voiture, taxi)]],Dépenses[[#This Row],[Repas ]],Dépenses[[#This Row],[Remboursement du kilométrage]],Dépenses[[#This Row],[Divers]])</calculatedColumnFormula>
    </tableColumn>
  </tableColumns>
  <tableStyleInfo name="Travel Expense Report" showFirstColumn="0" showLastColumn="1" showRowStripes="1" showColumnStripes="0"/>
  <extLst>
    <ext xmlns:x14="http://schemas.microsoft.com/office/spreadsheetml/2009/9/main" uri="{504A1905-F514-4f6f-8877-14C23A59335A}">
      <x14:table altText="Dépenses" altTextSummary="Liste des détails des dépenses, tels que Date, Description, Billets d’avion, Logement, Transport terrestre, Repas et pourboires, Conférences et séminaires, Kilomètres, Remboursement kilométrique, Divers, Taux de change, Devise et Total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P20"/>
  <sheetViews>
    <sheetView showGridLines="0" tabSelected="1" topLeftCell="B1" zoomScaleNormal="100" workbookViewId="0">
      <selection activeCell="E23" sqref="E23"/>
    </sheetView>
  </sheetViews>
  <sheetFormatPr baseColWidth="10" defaultColWidth="11.5" defaultRowHeight="15.75" x14ac:dyDescent="0.25"/>
  <cols>
    <col min="1" max="1" width="1.875" customWidth="1"/>
    <col min="2" max="2" width="9.625" customWidth="1"/>
    <col min="3" max="3" width="55.125" customWidth="1"/>
    <col min="4" max="4" width="11" customWidth="1"/>
    <col min="5" max="5" width="11.375" customWidth="1"/>
    <col min="6" max="6" width="14.125" customWidth="1"/>
    <col min="7" max="7" width="14.75" customWidth="1"/>
    <col min="8" max="8" width="11.875" customWidth="1"/>
    <col min="9" max="9" width="16.625" customWidth="1"/>
    <col min="10" max="10" width="14.875" customWidth="1"/>
    <col min="11" max="11" width="13" customWidth="1"/>
    <col min="12" max="12" width="1.625" customWidth="1"/>
    <col min="13" max="13" width="10.875" customWidth="1"/>
    <col min="14" max="14" width="8.125" bestFit="1" customWidth="1"/>
    <col min="15" max="15" width="11.125" customWidth="1"/>
    <col min="16" max="16" width="8.75" customWidth="1"/>
  </cols>
  <sheetData>
    <row r="1" spans="2:16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16" ht="28.5" customHeight="1" x14ac:dyDescent="0.25">
      <c r="B2" s="25"/>
      <c r="C2" s="1"/>
      <c r="D2" s="23"/>
      <c r="E2" s="45" t="s">
        <v>15</v>
      </c>
      <c r="F2" s="45"/>
      <c r="G2" s="45"/>
      <c r="H2" s="45"/>
      <c r="I2" s="24"/>
      <c r="J2" s="24"/>
      <c r="K2" s="24"/>
      <c r="L2" t="s">
        <v>11</v>
      </c>
      <c r="M2" s="13"/>
      <c r="N2" s="13"/>
      <c r="O2" s="13"/>
    </row>
    <row r="3" spans="2:16" ht="32.25" customHeight="1" x14ac:dyDescent="0.25">
      <c r="B3" s="25"/>
      <c r="C3" s="1"/>
      <c r="D3" s="23"/>
      <c r="E3" s="45"/>
      <c r="F3" s="45"/>
      <c r="G3" s="45"/>
      <c r="H3" s="45"/>
      <c r="I3" s="24"/>
      <c r="J3" s="24"/>
      <c r="K3" s="24"/>
      <c r="M3" s="13"/>
      <c r="N3" s="13"/>
      <c r="O3" s="13"/>
    </row>
    <row r="4" spans="2:16" ht="22.5" customHeight="1" x14ac:dyDescent="0.25">
      <c r="B4" s="5"/>
      <c r="M4" s="13"/>
      <c r="N4" s="13"/>
      <c r="O4" s="13"/>
    </row>
    <row r="5" spans="2:16" ht="15" customHeight="1" x14ac:dyDescent="0.25">
      <c r="B5" s="6"/>
      <c r="C5" s="50"/>
      <c r="D5" s="50"/>
      <c r="E5" s="50"/>
      <c r="F5" s="4"/>
      <c r="G5" s="6" t="s">
        <v>2</v>
      </c>
      <c r="H5" s="38"/>
      <c r="I5" s="52" t="s">
        <v>42</v>
      </c>
      <c r="J5" s="53"/>
      <c r="K5" s="40"/>
      <c r="M5" s="13"/>
      <c r="N5" s="13"/>
      <c r="O5" s="13"/>
    </row>
    <row r="6" spans="2:16" ht="21.75" customHeight="1" x14ac:dyDescent="0.25">
      <c r="B6" s="6"/>
      <c r="C6" s="8"/>
      <c r="D6" s="8"/>
      <c r="E6" s="8"/>
      <c r="F6" s="4"/>
      <c r="G6" s="9"/>
      <c r="H6" s="10"/>
      <c r="I6" s="52" t="s">
        <v>43</v>
      </c>
      <c r="J6" s="53"/>
      <c r="M6" s="13"/>
      <c r="N6" s="13"/>
      <c r="O6" s="13"/>
    </row>
    <row r="7" spans="2:16" ht="18.75" customHeight="1" x14ac:dyDescent="0.25">
      <c r="B7" s="6"/>
      <c r="C7" s="50"/>
      <c r="D7" s="50"/>
      <c r="E7" s="50"/>
      <c r="F7" s="4"/>
      <c r="G7" s="6" t="s">
        <v>1</v>
      </c>
      <c r="H7" s="39"/>
      <c r="I7" s="7"/>
      <c r="J7" s="41" t="s">
        <v>3</v>
      </c>
      <c r="K7" s="22">
        <f>Dépenses[[#Totals],[Total]]</f>
        <v>0</v>
      </c>
      <c r="M7" s="13"/>
      <c r="N7" s="13"/>
      <c r="O7" s="13"/>
    </row>
    <row r="8" spans="2:16" ht="6" customHeight="1" x14ac:dyDescent="0.25">
      <c r="B8" s="6"/>
      <c r="C8" s="11"/>
      <c r="D8" s="9"/>
      <c r="E8" s="9"/>
      <c r="F8" s="12"/>
      <c r="I8" s="10"/>
      <c r="J8" s="10"/>
      <c r="M8" s="13"/>
      <c r="N8" s="13"/>
      <c r="O8" s="13"/>
    </row>
    <row r="9" spans="2:16" ht="18.75" customHeight="1" x14ac:dyDescent="0.25">
      <c r="B9" s="6" t="s">
        <v>0</v>
      </c>
      <c r="C9" s="46"/>
      <c r="D9" s="47"/>
      <c r="E9" s="48"/>
      <c r="F9" s="7"/>
      <c r="I9" s="10"/>
      <c r="J9" s="10"/>
      <c r="M9" s="13"/>
      <c r="N9" s="13"/>
      <c r="O9" s="13"/>
    </row>
    <row r="10" spans="2:16" ht="18" customHeight="1" x14ac:dyDescent="0.25">
      <c r="B10" s="6" t="s">
        <v>41</v>
      </c>
      <c r="C10" s="46"/>
      <c r="D10" s="47"/>
      <c r="E10" s="48"/>
      <c r="F10" s="4"/>
      <c r="G10" s="3"/>
      <c r="M10" s="13"/>
      <c r="N10" s="13"/>
      <c r="O10" s="13"/>
    </row>
    <row r="12" spans="2:16" s="13" customFormat="1" ht="6" customHeight="1" x14ac:dyDescent="0.25">
      <c r="B12" s="14"/>
      <c r="C12" s="15"/>
      <c r="D12" s="15"/>
      <c r="E12" s="15"/>
      <c r="F12" s="15"/>
      <c r="G12" s="15"/>
      <c r="H12" s="15"/>
      <c r="I12" s="15"/>
      <c r="J12" s="15"/>
      <c r="K12" s="16"/>
    </row>
    <row r="13" spans="2:16" ht="45" customHeight="1" x14ac:dyDescent="0.25">
      <c r="B13" s="31" t="s">
        <v>4</v>
      </c>
      <c r="C13" s="31" t="s">
        <v>5</v>
      </c>
      <c r="D13" s="31" t="s">
        <v>6</v>
      </c>
      <c r="E13" s="31" t="s">
        <v>14</v>
      </c>
      <c r="F13" s="31" t="s">
        <v>12</v>
      </c>
      <c r="G13" s="31" t="s">
        <v>13</v>
      </c>
      <c r="H13" s="31" t="s">
        <v>10</v>
      </c>
      <c r="I13" s="31" t="s">
        <v>7</v>
      </c>
      <c r="J13" s="31" t="s">
        <v>8</v>
      </c>
      <c r="K13" s="31" t="s">
        <v>9</v>
      </c>
      <c r="M13" s="49"/>
      <c r="N13" s="49"/>
      <c r="O13" s="49"/>
      <c r="P13" s="49"/>
    </row>
    <row r="14" spans="2:16" ht="20.25" customHeight="1" x14ac:dyDescent="0.25">
      <c r="B14" s="32"/>
      <c r="C14" s="33"/>
      <c r="D14" s="34"/>
      <c r="E14" s="34"/>
      <c r="F14" s="34"/>
      <c r="G14" s="34"/>
      <c r="H14" s="42"/>
      <c r="I14" s="43">
        <f>Dépenses[[#This Row],[Kilomètres]]*Kilométrage</f>
        <v>0</v>
      </c>
      <c r="J14" s="34"/>
      <c r="K14" s="19">
        <f>SUM(Dépenses[[#This Row],[Billet d’avion]],Dépenses[[#This Row],[Hotel ]],Dépenses[[#This Row],[Transport au sol (essence, location de voiture, taxi)]],Dépenses[[#This Row],[Repas ]],Dépenses[[#This Row],[Remboursement du kilométrage]],Dépenses[[#This Row],[Divers]])</f>
        <v>0</v>
      </c>
      <c r="M14" s="28"/>
      <c r="N14" s="28"/>
      <c r="O14" s="28"/>
      <c r="P14" s="28"/>
    </row>
    <row r="15" spans="2:16" ht="20.25" customHeight="1" x14ac:dyDescent="0.25">
      <c r="B15" s="35"/>
      <c r="C15" s="36"/>
      <c r="D15" s="37"/>
      <c r="E15" s="37"/>
      <c r="F15" s="37"/>
      <c r="G15" s="37"/>
      <c r="H15" s="42"/>
      <c r="I15" s="44">
        <f>Dépenses[[#This Row],[Kilomètres]]*Kilométrage</f>
        <v>0</v>
      </c>
      <c r="J15" s="37"/>
      <c r="K15" s="20">
        <f>SUM(Dépenses[[#This Row],[Billet d’avion]],Dépenses[[#This Row],[Hotel ]],Dépenses[[#This Row],[Transport au sol (essence, location de voiture, taxi)]],Dépenses[[#This Row],[Repas ]],Dépenses[[#This Row],[Remboursement du kilométrage]],Dépenses[[#This Row],[Divers]])</f>
        <v>0</v>
      </c>
      <c r="M15" s="29"/>
      <c r="N15" s="29"/>
      <c r="O15" s="29"/>
      <c r="P15" s="29"/>
    </row>
    <row r="16" spans="2:16" x14ac:dyDescent="0.25">
      <c r="B16" s="17" t="s">
        <v>9</v>
      </c>
      <c r="C16" s="18"/>
      <c r="D16" s="21">
        <f>SUBTOTAL(109,Dépenses[Billet d’avion])</f>
        <v>0</v>
      </c>
      <c r="E16" s="21">
        <f>SUBTOTAL(109,Dépenses[[Hotel ]])</f>
        <v>0</v>
      </c>
      <c r="F16" s="21">
        <f>SUBTOTAL(109,Dépenses[Transport au sol (essence, location de voiture, taxi)])</f>
        <v>0</v>
      </c>
      <c r="G16" s="21">
        <f>SUBTOTAL(109,Dépenses[[Repas ]])</f>
        <v>0</v>
      </c>
      <c r="H16" s="21">
        <f>SUBTOTAL(109,Dépenses[Kilomètres])</f>
        <v>0</v>
      </c>
      <c r="I16" s="21">
        <f>SUBTOTAL(109,Dépenses[Remboursement du kilométrage])</f>
        <v>0</v>
      </c>
      <c r="J16" s="21">
        <f>SUBTOTAL(109,Dépenses[Divers])</f>
        <v>0</v>
      </c>
      <c r="K16" s="21">
        <f>SUBTOTAL(109,Dépenses[Total])</f>
        <v>0</v>
      </c>
      <c r="M16" s="29"/>
      <c r="N16" s="29"/>
      <c r="O16" s="29"/>
      <c r="P16" s="29"/>
    </row>
    <row r="17" spans="13:16" x14ac:dyDescent="0.25">
      <c r="M17" s="29"/>
      <c r="N17" s="29"/>
      <c r="O17" s="29"/>
      <c r="P17" s="29"/>
    </row>
    <row r="18" spans="13:16" x14ac:dyDescent="0.25">
      <c r="M18" s="29"/>
      <c r="N18" s="29"/>
      <c r="O18" s="29"/>
      <c r="P18" s="29"/>
    </row>
    <row r="19" spans="13:16" x14ac:dyDescent="0.25">
      <c r="M19" s="29"/>
      <c r="N19" s="29"/>
      <c r="O19" s="29"/>
      <c r="P19" s="29"/>
    </row>
    <row r="20" spans="13:16" x14ac:dyDescent="0.25">
      <c r="M20" s="27"/>
      <c r="N20" s="27"/>
      <c r="O20" s="27"/>
      <c r="P20" s="27"/>
    </row>
  </sheetData>
  <sheetProtection algorithmName="SHA-512" hashValue="1pkWytg372jRaCYfGTgFdpqVikjmVf3MfnHVHzdiaRo6GKIsX2zVZFPhz+NetEokQGPLYwpIL/gWYaadxNujGw==" saltValue="aRUDwwPre0HXDTluYCb9qQ==" spinCount="100000" sheet="1" formatCells="0" formatColumns="0" formatRows="0" insertColumns="0" insertRows="0" insertHyperlinks="0" deleteColumns="0" deleteRows="0" sort="0" autoFilter="0" pivotTables="0"/>
  <mergeCells count="6">
    <mergeCell ref="E2:H3"/>
    <mergeCell ref="C9:E9"/>
    <mergeCell ref="M13:P13"/>
    <mergeCell ref="C10:E10"/>
    <mergeCell ref="C5:E5"/>
    <mergeCell ref="C7:E7"/>
  </mergeCells>
  <printOptions horizontalCentered="1"/>
  <pageMargins left="0.23622047244094491" right="0.23622047244094491" top="0.74803149606299213" bottom="0.74803149606299213" header="0.31496062992125984" footer="0.31496062992125984"/>
  <pageSetup scale="70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4B796-724D-4EBB-8268-012A063BA705}">
  <dimension ref="A2:D9"/>
  <sheetViews>
    <sheetView workbookViewId="0">
      <selection activeCell="C18" sqref="C18"/>
    </sheetView>
  </sheetViews>
  <sheetFormatPr baseColWidth="10" defaultRowHeight="15.75" x14ac:dyDescent="0.25"/>
  <cols>
    <col min="1" max="4" width="17.875" customWidth="1"/>
  </cols>
  <sheetData>
    <row r="2" spans="1:4" ht="44.25" customHeight="1" x14ac:dyDescent="0.25">
      <c r="A2" s="51" t="s">
        <v>40</v>
      </c>
      <c r="B2" s="51"/>
      <c r="C2" s="51"/>
      <c r="D2" s="51"/>
    </row>
    <row r="3" spans="1:4" ht="31.5" x14ac:dyDescent="0.25">
      <c r="A3" s="26" t="s">
        <v>16</v>
      </c>
      <c r="B3" s="26" t="s">
        <v>17</v>
      </c>
      <c r="C3" s="26" t="s">
        <v>18</v>
      </c>
      <c r="D3" s="26" t="s">
        <v>19</v>
      </c>
    </row>
    <row r="4" spans="1:4" x14ac:dyDescent="0.25">
      <c r="A4" s="30" t="s">
        <v>20</v>
      </c>
      <c r="B4" s="30" t="s">
        <v>21</v>
      </c>
      <c r="C4" s="30" t="s">
        <v>22</v>
      </c>
      <c r="D4" s="30" t="s">
        <v>23</v>
      </c>
    </row>
    <row r="5" spans="1:4" x14ac:dyDescent="0.25">
      <c r="A5" s="30" t="s">
        <v>24</v>
      </c>
      <c r="B5" s="30" t="s">
        <v>25</v>
      </c>
      <c r="C5" s="30" t="s">
        <v>26</v>
      </c>
      <c r="D5" s="30" t="s">
        <v>27</v>
      </c>
    </row>
    <row r="6" spans="1:4" x14ac:dyDescent="0.25">
      <c r="A6" s="30" t="s">
        <v>28</v>
      </c>
      <c r="B6" s="30" t="s">
        <v>29</v>
      </c>
      <c r="C6" s="30" t="s">
        <v>30</v>
      </c>
      <c r="D6" s="30" t="s">
        <v>31</v>
      </c>
    </row>
    <row r="7" spans="1:4" x14ac:dyDescent="0.25">
      <c r="A7" s="30" t="s">
        <v>32</v>
      </c>
      <c r="B7" s="30" t="s">
        <v>33</v>
      </c>
      <c r="C7" s="30" t="s">
        <v>34</v>
      </c>
      <c r="D7" s="30" t="s">
        <v>35</v>
      </c>
    </row>
    <row r="8" spans="1:4" x14ac:dyDescent="0.25">
      <c r="A8" s="30" t="s">
        <v>36</v>
      </c>
      <c r="B8" s="30" t="s">
        <v>37</v>
      </c>
      <c r="C8" s="30" t="s">
        <v>38</v>
      </c>
      <c r="D8" s="30" t="s">
        <v>39</v>
      </c>
    </row>
    <row r="9" spans="1:4" x14ac:dyDescent="0.25">
      <c r="A9" s="2"/>
      <c r="B9" s="2"/>
      <c r="C9" s="2"/>
      <c r="D9" s="2"/>
    </row>
  </sheetData>
  <sheetProtection algorithmName="SHA-512" hashValue="upGQdZe5g2S9lb4vJYnDpw9PHQmQvMDE/PEK460fGRwjgPZucH1ak72f0ydxpCGdH4kmTsmmeymbvdEGtRSz8A==" saltValue="K6B87601he3xsVULFCbGfA==" spinCount="100000" sheet="1" objects="1" scenarios="1" formatCells="0" formatColumns="0" formatRows="0"/>
  <mergeCells count="1">
    <mergeCell ref="A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EEEB2B-A90C-4A7A-A161-39669AE44B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Note de frais</vt:lpstr>
      <vt:lpstr>Feuille 2</vt:lpstr>
      <vt:lpstr>'Note de frais'!Impression_des_titres</vt:lpstr>
      <vt:lpstr>Kilométrage</vt:lpstr>
      <vt:lpstr>'Note de frais'!Zone_d_impression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Denis</dc:creator>
  <cp:keywords/>
  <cp:lastModifiedBy>Denis</cp:lastModifiedBy>
  <cp:lastPrinted>2021-07-06T13:22:34Z</cp:lastPrinted>
  <dcterms:created xsi:type="dcterms:W3CDTF">2017-06-24T07:58:27Z</dcterms:created>
  <dcterms:modified xsi:type="dcterms:W3CDTF">2021-07-06T13:41:15Z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TC034289909991</vt:lpwstr>
  </property>
</Properties>
</file>