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gau\Documents\MARIANNE\la Cartusienne\2021 - 2022\Dossier inscription\"/>
    </mc:Choice>
  </mc:AlternateContent>
  <xr:revisionPtr revIDLastSave="0" documentId="13_ncr:1_{580E10F3-5C4A-4A65-A9FC-25544E6136B1}" xr6:coauthVersionLast="47" xr6:coauthVersionMax="47" xr10:uidLastSave="{00000000-0000-0000-0000-000000000000}"/>
  <bookViews>
    <workbookView xWindow="-108" yWindow="-108" windowWidth="23256" windowHeight="12576" xr2:uid="{B02A7783-9B95-4156-B8E2-CB086DE990F9}"/>
  </bookViews>
  <sheets>
    <sheet name="Feuil1" sheetId="1" r:id="rId1"/>
  </sheets>
  <definedNames>
    <definedName name="_xlnm.Print_Area" localSheetId="0">Feuil1!$B$1:$K$41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G26" i="1"/>
  <c r="H26" i="1" s="1"/>
  <c r="J25" i="1"/>
  <c r="H25" i="1"/>
  <c r="E25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<sst xmlns="http://schemas.openxmlformats.org/spreadsheetml/2006/main" count="174" uniqueCount="105">
  <si>
    <t>Enfants &amp; Ados</t>
  </si>
  <si>
    <t>Nos activités</t>
  </si>
  <si>
    <t>Nos groupes</t>
  </si>
  <si>
    <t>Quand</t>
  </si>
  <si>
    <t>A quelle heure</t>
  </si>
  <si>
    <t>Adhésion
foyer</t>
  </si>
  <si>
    <t>Activité</t>
  </si>
  <si>
    <t>Total</t>
  </si>
  <si>
    <t>Votre encadant</t>
  </si>
  <si>
    <t>On reprend le</t>
  </si>
  <si>
    <t>Où</t>
  </si>
  <si>
    <t>Gym parent-enfant</t>
  </si>
  <si>
    <t>parent-enfant</t>
  </si>
  <si>
    <t>samedi</t>
  </si>
  <si>
    <t>10h - 11h</t>
  </si>
  <si>
    <t>Valérie</t>
  </si>
  <si>
    <t>Gymnase - Salle Gym</t>
  </si>
  <si>
    <t>Cartu adaptée</t>
  </si>
  <si>
    <t>sport adapté</t>
  </si>
  <si>
    <t>8h45 - 9h45</t>
  </si>
  <si>
    <t>Gym éveil</t>
  </si>
  <si>
    <t>éveil (4-5ans)</t>
  </si>
  <si>
    <t>mercredi</t>
  </si>
  <si>
    <t>17h25 - 18h15</t>
  </si>
  <si>
    <t>Céline</t>
  </si>
  <si>
    <t>Gym sportive</t>
  </si>
  <si>
    <t>filles 11-15 ans</t>
  </si>
  <si>
    <t>jeudi</t>
  </si>
  <si>
    <t>18h - 20h</t>
  </si>
  <si>
    <t>Jérémy</t>
  </si>
  <si>
    <t>filles 15 ans et plus</t>
  </si>
  <si>
    <t>lundi</t>
  </si>
  <si>
    <t>MEI</t>
  </si>
  <si>
    <t>Aurélie - Judith</t>
  </si>
  <si>
    <t>Parc mixte</t>
  </si>
  <si>
    <t>17h15 - 18h45</t>
  </si>
  <si>
    <t>Anaëlle et bénévoles</t>
  </si>
  <si>
    <t>Garçons  N7 + confirmés</t>
  </si>
  <si>
    <t>Anaëlle</t>
  </si>
  <si>
    <t>Art action
combat scénique</t>
  </si>
  <si>
    <t>ados 13 ans / adultes</t>
  </si>
  <si>
    <t>20h30 - 22h00</t>
  </si>
  <si>
    <t>Guillaume</t>
  </si>
  <si>
    <t>Gymnase - Salle Omnisports</t>
  </si>
  <si>
    <t>Jeunes + 8 ans</t>
  </si>
  <si>
    <t>Samedi</t>
  </si>
  <si>
    <t>11h-12h30</t>
  </si>
  <si>
    <t>Badminton</t>
  </si>
  <si>
    <t>jeunes 11-16 ans</t>
  </si>
  <si>
    <t>mardi</t>
  </si>
  <si>
    <t>19h - 20h30</t>
  </si>
  <si>
    <t>Patrick et autres bénévoles</t>
  </si>
  <si>
    <t>Capoeira</t>
  </si>
  <si>
    <t>7/12 ans - 14 places</t>
  </si>
  <si>
    <t>18h00 - 19h00</t>
  </si>
  <si>
    <t>Bira</t>
  </si>
  <si>
    <t>Salle Cartu - proche cinéma</t>
  </si>
  <si>
    <t>ados/adultes - 14 places</t>
  </si>
  <si>
    <t>19h00 - 20h30</t>
  </si>
  <si>
    <t>Cirque</t>
  </si>
  <si>
    <t>groupe 7/8 ans</t>
  </si>
  <si>
    <t>17h30 - 18h30</t>
  </si>
  <si>
    <t>Solfacirque</t>
  </si>
  <si>
    <t>groupe  9/10 ans</t>
  </si>
  <si>
    <t>18h30 - 20H00</t>
  </si>
  <si>
    <t>Hand</t>
  </si>
  <si>
    <t>11 - 15 ans</t>
  </si>
  <si>
    <t>vendredi</t>
  </si>
  <si>
    <t>Bernard et autres bénévoles</t>
  </si>
  <si>
    <t>Adultes</t>
  </si>
  <si>
    <t>Art action</t>
  </si>
  <si>
    <t>Combat scénique</t>
  </si>
  <si>
    <t>confirmés</t>
  </si>
  <si>
    <t>20h30 - 22h30</t>
  </si>
  <si>
    <t>Groupe autonome</t>
  </si>
  <si>
    <t>débutants</t>
  </si>
  <si>
    <t>Laure et autres bénévoles</t>
  </si>
  <si>
    <t>loisirs</t>
  </si>
  <si>
    <t>Salle Cartu</t>
  </si>
  <si>
    <t>Gym loisir Hommes</t>
  </si>
  <si>
    <t>gym détente</t>
  </si>
  <si>
    <t>Gym loisir féminine</t>
  </si>
  <si>
    <t>gym douce</t>
  </si>
  <si>
    <t>9h - 10h</t>
  </si>
  <si>
    <t>Cuisses-abdos-fessiers</t>
  </si>
  <si>
    <t>18h30-19h30</t>
  </si>
  <si>
    <t>Pilates</t>
  </si>
  <si>
    <t>19h30 - 20h30</t>
  </si>
  <si>
    <t>Intégral</t>
  </si>
  <si>
    <t>18h30 - 19h30</t>
  </si>
  <si>
    <t>Adultes 15+</t>
  </si>
  <si>
    <t>Marche nordique</t>
  </si>
  <si>
    <t>Rando cardio-training</t>
  </si>
  <si>
    <t>18h30 - 20h00</t>
  </si>
  <si>
    <t>Alexandre
(tarif séances automne)</t>
  </si>
  <si>
    <t>Extérieur
St Laurent et alentours</t>
  </si>
  <si>
    <t>Détente et sport santé</t>
  </si>
  <si>
    <t>10h30 - 12h00</t>
  </si>
  <si>
    <t>Volley</t>
  </si>
  <si>
    <t>jeunes 16+ et adultes</t>
  </si>
  <si>
    <t>Yoga adultes (mixte)</t>
  </si>
  <si>
    <t>yoga dynamique</t>
  </si>
  <si>
    <t>19h00 - 20h15</t>
  </si>
  <si>
    <t>Delphi</t>
  </si>
  <si>
    <t>LA CARTUSIENNE - SAISON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</si>
</sst>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[$-F800]dddd\,\ mmmm\ dd\,\ yyyy"/>
    <numFmt numFmtId="166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6" fontId="8" fillId="2" borderId="12" xfId="1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6" fontId="8" fillId="2" borderId="12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66" fontId="8" fillId="0" borderId="12" xfId="1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6" fontId="8" fillId="2" borderId="18" xfId="1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FC67-4355-4EC6-8A39-C168FECAFC69}">
  <dimension ref="B1:M44"/>
  <sheetViews>
    <sheetView tabSelected="1" topLeftCell="A28" workbookViewId="0">
      <selection activeCell="C43" sqref="C43"/>
    </sheetView>
  </sheetViews>
  <sheetFormatPr baseColWidth="10" defaultColWidth="11.44140625" defaultRowHeight="14.4" x14ac:dyDescent="0.3"/>
  <cols>
    <col min="1" max="1" width="17.33203125" style="2" customWidth="1"/>
    <col min="2" max="2" width="23.109375" style="2" customWidth="1"/>
    <col min="3" max="3" width="29.21875" style="2" customWidth="1"/>
    <col min="4" max="4" width="12.44140625" style="2" bestFit="1" customWidth="1"/>
    <col min="5" max="5" width="18.77734375" style="2" customWidth="1"/>
    <col min="6" max="6" width="9" style="2" customWidth="1"/>
    <col min="7" max="8" width="8.6640625" style="2" customWidth="1"/>
    <col min="9" max="9" width="30.77734375" style="2" customWidth="1"/>
    <col min="10" max="10" width="30.88671875" style="2" customWidth="1"/>
    <col min="11" max="11" width="25.21875" style="2" bestFit="1" customWidth="1"/>
    <col min="12" max="12" width="25.21875" style="2" customWidth="1"/>
    <col min="13" max="13" width="11.77734375" style="2" customWidth="1"/>
    <col min="14" max="16384" width="11.44140625" style="2"/>
  </cols>
  <sheetData>
    <row r="1" spans="2:13" ht="36.6" x14ac:dyDescent="0.3">
      <c r="B1" s="73" t="s">
        <v>104</v>
      </c>
      <c r="C1" s="73"/>
      <c r="D1" s="73"/>
      <c r="E1" s="73"/>
      <c r="F1" s="73"/>
      <c r="G1" s="73"/>
      <c r="H1" s="73"/>
      <c r="I1" s="73"/>
      <c r="J1" s="73"/>
      <c r="K1" s="73"/>
      <c r="L1" s="1"/>
      <c r="M1" s="1"/>
    </row>
    <row r="2" spans="2:13" ht="18.600000000000001" thickBot="1" x14ac:dyDescent="0.35">
      <c r="B2" s="3"/>
      <c r="C2" s="4"/>
      <c r="D2" s="4"/>
      <c r="E2" s="4"/>
      <c r="F2" s="4"/>
      <c r="G2" s="4"/>
      <c r="H2" s="4"/>
      <c r="I2" s="4"/>
      <c r="J2" s="4"/>
    </row>
    <row r="3" spans="2:13" ht="26.4" thickBot="1" x14ac:dyDescent="0.35">
      <c r="B3" s="67" t="s">
        <v>0</v>
      </c>
      <c r="C3" s="68"/>
      <c r="D3" s="68"/>
      <c r="E3" s="68"/>
      <c r="F3" s="68"/>
      <c r="G3" s="68"/>
      <c r="H3" s="68"/>
      <c r="I3" s="68"/>
      <c r="J3" s="68"/>
      <c r="K3" s="74"/>
      <c r="L3" s="5"/>
      <c r="M3" s="5"/>
    </row>
    <row r="4" spans="2:13" s="10" customFormat="1" ht="29.4" thickBot="1" x14ac:dyDescent="0.35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9"/>
      <c r="M4" s="9"/>
    </row>
    <row r="5" spans="2:13" ht="17.399999999999999" customHeight="1" x14ac:dyDescent="0.3">
      <c r="B5" s="11" t="s">
        <v>11</v>
      </c>
      <c r="C5" s="12" t="s">
        <v>12</v>
      </c>
      <c r="D5" s="12" t="s">
        <v>13</v>
      </c>
      <c r="E5" s="12" t="s">
        <v>14</v>
      </c>
      <c r="F5" s="13">
        <v>48</v>
      </c>
      <c r="G5" s="13">
        <v>70</v>
      </c>
      <c r="H5" s="13">
        <f t="shared" ref="H5:H20" si="0">G5+F5</f>
        <v>118</v>
      </c>
      <c r="I5" s="62" t="s">
        <v>15</v>
      </c>
      <c r="J5" s="14">
        <v>44457</v>
      </c>
      <c r="K5" s="60" t="s">
        <v>16</v>
      </c>
      <c r="L5" s="15"/>
      <c r="M5" s="16"/>
    </row>
    <row r="6" spans="2:13" ht="17.399999999999999" customHeight="1" x14ac:dyDescent="0.3">
      <c r="B6" s="17" t="s">
        <v>17</v>
      </c>
      <c r="C6" s="18" t="s">
        <v>18</v>
      </c>
      <c r="D6" s="18" t="s">
        <v>13</v>
      </c>
      <c r="E6" s="18" t="s">
        <v>19</v>
      </c>
      <c r="F6" s="19">
        <v>48</v>
      </c>
      <c r="G6" s="19">
        <v>85</v>
      </c>
      <c r="H6" s="19">
        <f t="shared" si="0"/>
        <v>133</v>
      </c>
      <c r="I6" s="57"/>
      <c r="J6" s="20">
        <v>44457</v>
      </c>
      <c r="K6" s="60"/>
      <c r="L6" s="15"/>
      <c r="M6" s="21"/>
    </row>
    <row r="7" spans="2:13" ht="17.399999999999999" customHeight="1" x14ac:dyDescent="0.3">
      <c r="B7" s="17" t="s">
        <v>20</v>
      </c>
      <c r="C7" s="22" t="s">
        <v>21</v>
      </c>
      <c r="D7" s="22" t="s">
        <v>22</v>
      </c>
      <c r="E7" s="22" t="s">
        <v>23</v>
      </c>
      <c r="F7" s="23">
        <v>48</v>
      </c>
      <c r="G7" s="23">
        <v>45</v>
      </c>
      <c r="H7" s="23">
        <f>G7+F7</f>
        <v>93</v>
      </c>
      <c r="I7" s="18" t="s">
        <v>24</v>
      </c>
      <c r="J7" s="24">
        <v>44454</v>
      </c>
      <c r="K7" s="60"/>
      <c r="L7" s="15"/>
      <c r="M7" s="16"/>
    </row>
    <row r="8" spans="2:13" ht="17.399999999999999" customHeight="1" x14ac:dyDescent="0.3">
      <c r="B8" s="58" t="s">
        <v>25</v>
      </c>
      <c r="C8" s="18" t="s">
        <v>26</v>
      </c>
      <c r="D8" s="18" t="s">
        <v>27</v>
      </c>
      <c r="E8" s="18" t="s">
        <v>28</v>
      </c>
      <c r="F8" s="19">
        <v>48</v>
      </c>
      <c r="G8" s="19">
        <v>75</v>
      </c>
      <c r="H8" s="19">
        <f t="shared" si="0"/>
        <v>123</v>
      </c>
      <c r="I8" s="56" t="s">
        <v>29</v>
      </c>
      <c r="J8" s="20">
        <v>44363</v>
      </c>
      <c r="K8" s="60"/>
      <c r="L8" s="15"/>
      <c r="M8" s="25"/>
    </row>
    <row r="9" spans="2:13" ht="17.399999999999999" customHeight="1" x14ac:dyDescent="0.3">
      <c r="B9" s="58"/>
      <c r="C9" s="22" t="s">
        <v>30</v>
      </c>
      <c r="D9" s="22" t="s">
        <v>31</v>
      </c>
      <c r="E9" s="22" t="s">
        <v>28</v>
      </c>
      <c r="F9" s="23">
        <v>48</v>
      </c>
      <c r="G9" s="23">
        <v>75</v>
      </c>
      <c r="H9" s="23">
        <f t="shared" si="0"/>
        <v>123</v>
      </c>
      <c r="I9" s="57"/>
      <c r="J9" s="24">
        <v>44452</v>
      </c>
      <c r="K9" s="60"/>
      <c r="L9" s="15"/>
      <c r="M9" s="25"/>
    </row>
    <row r="10" spans="2:13" ht="17.399999999999999" customHeight="1" x14ac:dyDescent="0.3">
      <c r="B10" s="58"/>
      <c r="C10" s="18" t="s">
        <v>32</v>
      </c>
      <c r="D10" s="18" t="s">
        <v>22</v>
      </c>
      <c r="E10" s="18" t="s">
        <v>28</v>
      </c>
      <c r="F10" s="19">
        <v>48</v>
      </c>
      <c r="G10" s="19">
        <v>75</v>
      </c>
      <c r="H10" s="19">
        <f t="shared" si="0"/>
        <v>123</v>
      </c>
      <c r="I10" s="18" t="s">
        <v>33</v>
      </c>
      <c r="J10" s="20">
        <v>44454</v>
      </c>
      <c r="K10" s="60"/>
      <c r="L10" s="15"/>
      <c r="M10" s="25"/>
    </row>
    <row r="11" spans="2:13" ht="17.399999999999999" customHeight="1" x14ac:dyDescent="0.3">
      <c r="B11" s="58"/>
      <c r="C11" s="22" t="s">
        <v>34</v>
      </c>
      <c r="D11" s="22" t="s">
        <v>22</v>
      </c>
      <c r="E11" s="22" t="s">
        <v>35</v>
      </c>
      <c r="F11" s="23">
        <v>48</v>
      </c>
      <c r="G11" s="23">
        <v>75</v>
      </c>
      <c r="H11" s="23">
        <f t="shared" si="0"/>
        <v>123</v>
      </c>
      <c r="I11" s="18" t="s">
        <v>36</v>
      </c>
      <c r="J11" s="24">
        <v>44454</v>
      </c>
      <c r="K11" s="60"/>
      <c r="L11" s="15"/>
      <c r="M11" s="25"/>
    </row>
    <row r="12" spans="2:13" ht="17.399999999999999" customHeight="1" x14ac:dyDescent="0.3">
      <c r="B12" s="58"/>
      <c r="C12" s="18" t="s">
        <v>37</v>
      </c>
      <c r="D12" s="18" t="s">
        <v>31</v>
      </c>
      <c r="E12" s="18" t="s">
        <v>28</v>
      </c>
      <c r="F12" s="19">
        <v>48</v>
      </c>
      <c r="G12" s="19">
        <v>75</v>
      </c>
      <c r="H12" s="19">
        <f t="shared" si="0"/>
        <v>123</v>
      </c>
      <c r="I12" s="18" t="s">
        <v>38</v>
      </c>
      <c r="J12" s="20">
        <v>44452</v>
      </c>
      <c r="K12" s="61"/>
      <c r="L12" s="15"/>
      <c r="M12" s="25"/>
    </row>
    <row r="13" spans="2:13" ht="17.399999999999999" customHeight="1" x14ac:dyDescent="0.3">
      <c r="B13" s="58" t="s">
        <v>39</v>
      </c>
      <c r="C13" s="22" t="s">
        <v>40</v>
      </c>
      <c r="D13" s="22" t="s">
        <v>27</v>
      </c>
      <c r="E13" s="22" t="s">
        <v>41</v>
      </c>
      <c r="F13" s="23">
        <v>48</v>
      </c>
      <c r="G13" s="26">
        <v>150</v>
      </c>
      <c r="H13" s="23">
        <f>SUM(F13:G13)</f>
        <v>198</v>
      </c>
      <c r="I13" s="56" t="s">
        <v>42</v>
      </c>
      <c r="J13" s="24">
        <v>44455</v>
      </c>
      <c r="K13" s="69" t="s">
        <v>43</v>
      </c>
      <c r="L13" s="15"/>
      <c r="M13" s="25"/>
    </row>
    <row r="14" spans="2:13" ht="17.399999999999999" customHeight="1" x14ac:dyDescent="0.3">
      <c r="B14" s="58"/>
      <c r="C14" s="18" t="s">
        <v>44</v>
      </c>
      <c r="D14" s="18" t="s">
        <v>45</v>
      </c>
      <c r="E14" s="18" t="s">
        <v>46</v>
      </c>
      <c r="F14" s="19">
        <v>48</v>
      </c>
      <c r="G14" s="19">
        <v>150</v>
      </c>
      <c r="H14" s="19">
        <f>SUM(F14:G14)</f>
        <v>198</v>
      </c>
      <c r="I14" s="57"/>
      <c r="J14" s="20">
        <v>44454</v>
      </c>
      <c r="K14" s="70"/>
      <c r="L14" s="15"/>
      <c r="M14" s="25"/>
    </row>
    <row r="15" spans="2:13" ht="17.399999999999999" customHeight="1" x14ac:dyDescent="0.3">
      <c r="B15" s="27" t="s">
        <v>47</v>
      </c>
      <c r="C15" s="22" t="s">
        <v>48</v>
      </c>
      <c r="D15" s="22" t="s">
        <v>49</v>
      </c>
      <c r="E15" s="22" t="s">
        <v>50</v>
      </c>
      <c r="F15" s="23">
        <v>48</v>
      </c>
      <c r="G15" s="23">
        <v>45</v>
      </c>
      <c r="H15" s="23">
        <f>G15+F15</f>
        <v>93</v>
      </c>
      <c r="I15" s="18" t="s">
        <v>51</v>
      </c>
      <c r="J15" s="24">
        <v>44453</v>
      </c>
      <c r="K15" s="71"/>
      <c r="L15" s="25"/>
      <c r="M15" s="25"/>
    </row>
    <row r="16" spans="2:13" ht="17.399999999999999" customHeight="1" x14ac:dyDescent="0.3">
      <c r="B16" s="63" t="s">
        <v>52</v>
      </c>
      <c r="C16" s="18" t="s">
        <v>53</v>
      </c>
      <c r="D16" s="18" t="s">
        <v>22</v>
      </c>
      <c r="E16" s="18" t="s">
        <v>54</v>
      </c>
      <c r="F16" s="19">
        <v>48</v>
      </c>
      <c r="G16" s="19">
        <v>160</v>
      </c>
      <c r="H16" s="19">
        <f t="shared" ref="H16:H17" si="1">G16+F16</f>
        <v>208</v>
      </c>
      <c r="I16" s="56" t="s">
        <v>55</v>
      </c>
      <c r="J16" s="20">
        <v>44454</v>
      </c>
      <c r="K16" s="72" t="s">
        <v>56</v>
      </c>
      <c r="L16" s="28"/>
      <c r="M16" s="25"/>
    </row>
    <row r="17" spans="2:13" ht="17.399999999999999" customHeight="1" x14ac:dyDescent="0.3">
      <c r="B17" s="63"/>
      <c r="C17" s="22" t="s">
        <v>57</v>
      </c>
      <c r="D17" s="22" t="s">
        <v>22</v>
      </c>
      <c r="E17" s="22" t="s">
        <v>58</v>
      </c>
      <c r="F17" s="23">
        <v>48</v>
      </c>
      <c r="G17" s="23">
        <v>215</v>
      </c>
      <c r="H17" s="23">
        <f t="shared" si="1"/>
        <v>263</v>
      </c>
      <c r="I17" s="57"/>
      <c r="J17" s="24">
        <v>44454</v>
      </c>
      <c r="K17" s="72"/>
      <c r="L17" s="28"/>
      <c r="M17" s="25"/>
    </row>
    <row r="18" spans="2:13" ht="17.399999999999999" customHeight="1" x14ac:dyDescent="0.3">
      <c r="B18" s="63" t="s">
        <v>59</v>
      </c>
      <c r="C18" s="18" t="s">
        <v>60</v>
      </c>
      <c r="D18" s="18" t="s">
        <v>27</v>
      </c>
      <c r="E18" s="18" t="s">
        <v>61</v>
      </c>
      <c r="F18" s="19">
        <v>48</v>
      </c>
      <c r="G18" s="19">
        <v>145</v>
      </c>
      <c r="H18" s="19">
        <f t="shared" si="0"/>
        <v>193</v>
      </c>
      <c r="I18" s="56" t="s">
        <v>62</v>
      </c>
      <c r="J18" s="20">
        <v>44455</v>
      </c>
      <c r="K18" s="59" t="s">
        <v>16</v>
      </c>
      <c r="L18" s="25"/>
      <c r="M18" s="25"/>
    </row>
    <row r="19" spans="2:13" ht="17.399999999999999" customHeight="1" x14ac:dyDescent="0.3">
      <c r="B19" s="63"/>
      <c r="C19" s="22" t="s">
        <v>63</v>
      </c>
      <c r="D19" s="22" t="s">
        <v>27</v>
      </c>
      <c r="E19" s="22" t="s">
        <v>64</v>
      </c>
      <c r="F19" s="23">
        <v>48</v>
      </c>
      <c r="G19" s="23">
        <v>210</v>
      </c>
      <c r="H19" s="23">
        <f t="shared" si="0"/>
        <v>258</v>
      </c>
      <c r="I19" s="57"/>
      <c r="J19" s="24">
        <v>44455</v>
      </c>
      <c r="K19" s="61"/>
      <c r="L19" s="25"/>
      <c r="M19" s="25"/>
    </row>
    <row r="20" spans="2:13" ht="17.399999999999999" customHeight="1" thickBot="1" x14ac:dyDescent="0.35">
      <c r="B20" s="29" t="s">
        <v>65</v>
      </c>
      <c r="C20" s="30" t="s">
        <v>66</v>
      </c>
      <c r="D20" s="30" t="s">
        <v>67</v>
      </c>
      <c r="E20" s="30" t="s">
        <v>50</v>
      </c>
      <c r="F20" s="31">
        <v>48</v>
      </c>
      <c r="G20" s="31">
        <v>40</v>
      </c>
      <c r="H20" s="31">
        <f t="shared" si="0"/>
        <v>88</v>
      </c>
      <c r="I20" s="30" t="s">
        <v>68</v>
      </c>
      <c r="J20" s="32">
        <v>44456</v>
      </c>
      <c r="K20" s="33" t="s">
        <v>43</v>
      </c>
      <c r="L20" s="25"/>
      <c r="M20" s="25"/>
    </row>
    <row r="21" spans="2:13" ht="16.2" customHeight="1" x14ac:dyDescent="0.3">
      <c r="B21" s="34"/>
      <c r="C21" s="35"/>
      <c r="D21" s="35"/>
      <c r="F21" s="36"/>
      <c r="G21" s="36"/>
      <c r="H21" s="37"/>
      <c r="J21" s="16"/>
      <c r="K21" s="16"/>
      <c r="L21" s="16"/>
      <c r="M21" s="16"/>
    </row>
    <row r="22" spans="2:13" ht="15" thickBot="1" x14ac:dyDescent="0.35"/>
    <row r="23" spans="2:13" ht="26.4" thickBot="1" x14ac:dyDescent="0.35">
      <c r="B23" s="67" t="s">
        <v>69</v>
      </c>
      <c r="C23" s="68"/>
      <c r="D23" s="68"/>
      <c r="E23" s="68"/>
      <c r="F23" s="68"/>
      <c r="G23" s="68"/>
      <c r="H23" s="68"/>
      <c r="I23" s="68"/>
      <c r="J23" s="68"/>
      <c r="K23" s="68"/>
      <c r="L23" s="5"/>
      <c r="M23" s="5"/>
    </row>
    <row r="24" spans="2:13" ht="29.4" thickBot="1" x14ac:dyDescent="0.35">
      <c r="B24" s="6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8" t="s">
        <v>10</v>
      </c>
      <c r="L24" s="5"/>
      <c r="M24" s="38"/>
    </row>
    <row r="25" spans="2:13" ht="17.399999999999999" customHeight="1" x14ac:dyDescent="0.3">
      <c r="B25" s="39" t="s">
        <v>70</v>
      </c>
      <c r="C25" s="12" t="s">
        <v>71</v>
      </c>
      <c r="D25" s="12" t="s">
        <v>27</v>
      </c>
      <c r="E25" s="12" t="str">
        <f>E13</f>
        <v>20h30 - 22h00</v>
      </c>
      <c r="F25" s="13">
        <v>48</v>
      </c>
      <c r="G25" s="13">
        <v>170</v>
      </c>
      <c r="H25" s="13">
        <f>SUM(F25:G25)</f>
        <v>218</v>
      </c>
      <c r="I25" s="40" t="s">
        <v>42</v>
      </c>
      <c r="J25" s="14">
        <f>J13</f>
        <v>44455</v>
      </c>
      <c r="K25" s="60" t="s">
        <v>43</v>
      </c>
      <c r="L25" s="25"/>
      <c r="M25" s="25"/>
    </row>
    <row r="26" spans="2:13" ht="17.399999999999999" customHeight="1" x14ac:dyDescent="0.3">
      <c r="B26" s="63" t="s">
        <v>47</v>
      </c>
      <c r="C26" s="18" t="s">
        <v>72</v>
      </c>
      <c r="D26" s="18" t="s">
        <v>49</v>
      </c>
      <c r="E26" s="41" t="s">
        <v>73</v>
      </c>
      <c r="F26" s="42">
        <v>48</v>
      </c>
      <c r="G26" s="42">
        <f>70+30</f>
        <v>100</v>
      </c>
      <c r="H26" s="42">
        <f t="shared" ref="H26:H36" si="2">G26+F26</f>
        <v>148</v>
      </c>
      <c r="I26" s="18" t="s">
        <v>74</v>
      </c>
      <c r="J26" s="20">
        <v>44453</v>
      </c>
      <c r="K26" s="60"/>
      <c r="L26" s="5"/>
      <c r="M26" s="25"/>
    </row>
    <row r="27" spans="2:13" ht="17.399999999999999" customHeight="1" x14ac:dyDescent="0.3">
      <c r="B27" s="63"/>
      <c r="C27" s="22" t="s">
        <v>75</v>
      </c>
      <c r="D27" s="22" t="s">
        <v>22</v>
      </c>
      <c r="E27" s="43" t="s">
        <v>73</v>
      </c>
      <c r="F27" s="44">
        <v>48</v>
      </c>
      <c r="G27" s="45">
        <v>70</v>
      </c>
      <c r="H27" s="44">
        <f t="shared" si="2"/>
        <v>118</v>
      </c>
      <c r="I27" s="18" t="s">
        <v>76</v>
      </c>
      <c r="J27" s="24">
        <v>44454</v>
      </c>
      <c r="K27" s="60"/>
      <c r="L27" s="5"/>
      <c r="M27" s="16"/>
    </row>
    <row r="28" spans="2:13" ht="17.399999999999999" customHeight="1" x14ac:dyDescent="0.3">
      <c r="B28" s="63"/>
      <c r="C28" s="18" t="s">
        <v>77</v>
      </c>
      <c r="D28" s="18" t="s">
        <v>27</v>
      </c>
      <c r="E28" s="41" t="s">
        <v>73</v>
      </c>
      <c r="F28" s="42">
        <v>48</v>
      </c>
      <c r="G28" s="42">
        <v>70</v>
      </c>
      <c r="H28" s="42">
        <f t="shared" si="2"/>
        <v>118</v>
      </c>
      <c r="I28" s="18" t="s">
        <v>74</v>
      </c>
      <c r="J28" s="20">
        <v>44455</v>
      </c>
      <c r="K28" s="61"/>
      <c r="L28" s="5"/>
      <c r="M28" s="25"/>
    </row>
    <row r="29" spans="2:13" ht="17.399999999999999" customHeight="1" x14ac:dyDescent="0.3">
      <c r="B29" s="46" t="s">
        <v>52</v>
      </c>
      <c r="C29" s="43" t="s">
        <v>57</v>
      </c>
      <c r="D29" s="43" t="s">
        <v>22</v>
      </c>
      <c r="E29" s="43" t="s">
        <v>58</v>
      </c>
      <c r="F29" s="44">
        <v>48</v>
      </c>
      <c r="G29" s="44">
        <v>215</v>
      </c>
      <c r="H29" s="44">
        <f>G29+F29</f>
        <v>263</v>
      </c>
      <c r="I29" s="18" t="s">
        <v>55</v>
      </c>
      <c r="J29" s="24">
        <v>44454</v>
      </c>
      <c r="K29" s="47" t="s">
        <v>78</v>
      </c>
      <c r="L29" s="5"/>
      <c r="M29" s="25"/>
    </row>
    <row r="30" spans="2:13" ht="17.399999999999999" customHeight="1" x14ac:dyDescent="0.3">
      <c r="B30" s="17" t="s">
        <v>79</v>
      </c>
      <c r="C30" s="18" t="s">
        <v>80</v>
      </c>
      <c r="D30" s="18" t="s">
        <v>49</v>
      </c>
      <c r="E30" s="41" t="s">
        <v>41</v>
      </c>
      <c r="F30" s="42">
        <v>48</v>
      </c>
      <c r="G30" s="42">
        <v>85</v>
      </c>
      <c r="H30" s="42">
        <f>G30+F30</f>
        <v>133</v>
      </c>
      <c r="I30" s="56" t="s">
        <v>15</v>
      </c>
      <c r="J30" s="20"/>
      <c r="K30" s="47" t="s">
        <v>16</v>
      </c>
      <c r="L30" s="5"/>
      <c r="M30" s="48"/>
    </row>
    <row r="31" spans="2:13" ht="17.399999999999999" customHeight="1" x14ac:dyDescent="0.3">
      <c r="B31" s="58" t="s">
        <v>81</v>
      </c>
      <c r="C31" s="22" t="s">
        <v>82</v>
      </c>
      <c r="D31" s="22" t="s">
        <v>27</v>
      </c>
      <c r="E31" s="43" t="s">
        <v>83</v>
      </c>
      <c r="F31" s="44">
        <v>48</v>
      </c>
      <c r="G31" s="44">
        <v>85</v>
      </c>
      <c r="H31" s="44">
        <f t="shared" ref="H31:H35" si="3">G31+F31</f>
        <v>133</v>
      </c>
      <c r="I31" s="57"/>
      <c r="J31" s="24">
        <v>44455</v>
      </c>
      <c r="K31" s="59" t="s">
        <v>56</v>
      </c>
      <c r="L31" s="5"/>
      <c r="M31" s="16"/>
    </row>
    <row r="32" spans="2:13" ht="17.399999999999999" customHeight="1" x14ac:dyDescent="0.3">
      <c r="B32" s="58"/>
      <c r="C32" s="18" t="s">
        <v>84</v>
      </c>
      <c r="D32" s="18" t="s">
        <v>31</v>
      </c>
      <c r="E32" s="41" t="s">
        <v>85</v>
      </c>
      <c r="F32" s="42">
        <v>48</v>
      </c>
      <c r="G32" s="49">
        <v>85</v>
      </c>
      <c r="H32" s="42">
        <f t="shared" si="3"/>
        <v>133</v>
      </c>
      <c r="I32" s="56" t="s">
        <v>24</v>
      </c>
      <c r="J32" s="20"/>
      <c r="K32" s="60"/>
      <c r="L32" s="5"/>
      <c r="M32" s="16"/>
    </row>
    <row r="33" spans="2:13" ht="17.399999999999999" customHeight="1" x14ac:dyDescent="0.3">
      <c r="B33" s="58"/>
      <c r="C33" s="22" t="s">
        <v>86</v>
      </c>
      <c r="D33" s="22" t="s">
        <v>31</v>
      </c>
      <c r="E33" s="43" t="s">
        <v>87</v>
      </c>
      <c r="F33" s="44">
        <v>48</v>
      </c>
      <c r="G33" s="45">
        <v>85</v>
      </c>
      <c r="H33" s="44">
        <v>133</v>
      </c>
      <c r="I33" s="62"/>
      <c r="J33" s="24">
        <v>44452</v>
      </c>
      <c r="K33" s="60"/>
      <c r="L33" s="5"/>
      <c r="M33" s="16"/>
    </row>
    <row r="34" spans="2:13" ht="17.399999999999999" customHeight="1" x14ac:dyDescent="0.3">
      <c r="B34" s="58"/>
      <c r="C34" s="18" t="s">
        <v>88</v>
      </c>
      <c r="D34" s="18" t="s">
        <v>27</v>
      </c>
      <c r="E34" s="41" t="s">
        <v>89</v>
      </c>
      <c r="F34" s="42">
        <v>48</v>
      </c>
      <c r="G34" s="49">
        <v>85</v>
      </c>
      <c r="H34" s="42">
        <f t="shared" si="3"/>
        <v>133</v>
      </c>
      <c r="I34" s="62"/>
      <c r="J34" s="20"/>
      <c r="K34" s="60"/>
      <c r="L34" s="5"/>
      <c r="M34" s="16"/>
    </row>
    <row r="35" spans="2:13" ht="17.399999999999999" customHeight="1" x14ac:dyDescent="0.3">
      <c r="B35" s="58"/>
      <c r="C35" s="22" t="s">
        <v>84</v>
      </c>
      <c r="D35" s="22" t="s">
        <v>27</v>
      </c>
      <c r="E35" s="43" t="s">
        <v>87</v>
      </c>
      <c r="F35" s="44">
        <v>48</v>
      </c>
      <c r="G35" s="45">
        <v>85</v>
      </c>
      <c r="H35" s="44">
        <f t="shared" si="3"/>
        <v>133</v>
      </c>
      <c r="I35" s="57"/>
      <c r="J35" s="24">
        <v>44455</v>
      </c>
      <c r="K35" s="61"/>
      <c r="L35" s="5"/>
      <c r="M35" s="16"/>
    </row>
    <row r="36" spans="2:13" ht="17.399999999999999" customHeight="1" x14ac:dyDescent="0.3">
      <c r="B36" s="27" t="s">
        <v>65</v>
      </c>
      <c r="C36" s="18" t="s">
        <v>90</v>
      </c>
      <c r="D36" s="18" t="s">
        <v>31</v>
      </c>
      <c r="E36" s="41" t="s">
        <v>73</v>
      </c>
      <c r="F36" s="42">
        <v>48</v>
      </c>
      <c r="G36" s="42">
        <v>45</v>
      </c>
      <c r="H36" s="42">
        <f t="shared" si="2"/>
        <v>93</v>
      </c>
      <c r="I36" s="18" t="s">
        <v>74</v>
      </c>
      <c r="J36" s="20"/>
      <c r="K36" s="47" t="s">
        <v>43</v>
      </c>
      <c r="L36" s="5"/>
      <c r="M36" s="16"/>
    </row>
    <row r="37" spans="2:13" ht="17.399999999999999" customHeight="1" x14ac:dyDescent="0.3">
      <c r="B37" s="63" t="s">
        <v>91</v>
      </c>
      <c r="C37" s="22" t="s">
        <v>92</v>
      </c>
      <c r="D37" s="22" t="s">
        <v>22</v>
      </c>
      <c r="E37" s="43" t="s">
        <v>93</v>
      </c>
      <c r="F37" s="44">
        <v>48</v>
      </c>
      <c r="G37" s="44">
        <v>100</v>
      </c>
      <c r="H37" s="44">
        <f>SUM(F37:G37)</f>
        <v>148</v>
      </c>
      <c r="I37" s="64" t="s">
        <v>94</v>
      </c>
      <c r="J37" s="24">
        <v>44461</v>
      </c>
      <c r="K37" s="66" t="s">
        <v>95</v>
      </c>
      <c r="L37" s="5"/>
      <c r="M37" s="16"/>
    </row>
    <row r="38" spans="2:13" ht="17.399999999999999" customHeight="1" x14ac:dyDescent="0.3">
      <c r="B38" s="63"/>
      <c r="C38" s="18" t="s">
        <v>96</v>
      </c>
      <c r="D38" s="18" t="s">
        <v>27</v>
      </c>
      <c r="E38" s="41" t="s">
        <v>93</v>
      </c>
      <c r="F38" s="42">
        <v>48</v>
      </c>
      <c r="G38" s="42">
        <v>100</v>
      </c>
      <c r="H38" s="42">
        <f>SUM(F38:G38)</f>
        <v>148</v>
      </c>
      <c r="I38" s="65"/>
      <c r="J38" s="20">
        <v>44462</v>
      </c>
      <c r="K38" s="60"/>
      <c r="L38" s="5"/>
      <c r="M38" s="16"/>
    </row>
    <row r="39" spans="2:13" ht="17.399999999999999" customHeight="1" x14ac:dyDescent="0.3">
      <c r="B39" s="63"/>
      <c r="C39" s="22" t="s">
        <v>92</v>
      </c>
      <c r="D39" s="22" t="s">
        <v>13</v>
      </c>
      <c r="E39" s="43" t="s">
        <v>97</v>
      </c>
      <c r="F39" s="44">
        <v>48</v>
      </c>
      <c r="G39" s="44">
        <v>100</v>
      </c>
      <c r="H39" s="44">
        <f>SUM(F39:G39)</f>
        <v>148</v>
      </c>
      <c r="I39" s="65"/>
      <c r="J39" s="24">
        <v>44457</v>
      </c>
      <c r="K39" s="61"/>
      <c r="L39" s="5"/>
      <c r="M39" s="16"/>
    </row>
    <row r="40" spans="2:13" ht="17.399999999999999" customHeight="1" x14ac:dyDescent="0.3">
      <c r="B40" s="27" t="s">
        <v>98</v>
      </c>
      <c r="C40" s="18" t="s">
        <v>99</v>
      </c>
      <c r="D40" s="18" t="s">
        <v>67</v>
      </c>
      <c r="E40" s="41" t="s">
        <v>73</v>
      </c>
      <c r="F40" s="42">
        <v>48</v>
      </c>
      <c r="G40" s="42">
        <v>65</v>
      </c>
      <c r="H40" s="42">
        <f t="shared" ref="H40:H41" si="4">G40+F40</f>
        <v>113</v>
      </c>
      <c r="I40" s="18" t="s">
        <v>74</v>
      </c>
      <c r="J40" s="20">
        <v>44456</v>
      </c>
      <c r="K40" s="47" t="s">
        <v>43</v>
      </c>
      <c r="L40" s="5"/>
      <c r="M40" s="16"/>
    </row>
    <row r="41" spans="2:13" ht="17.399999999999999" customHeight="1" thickBot="1" x14ac:dyDescent="0.35">
      <c r="B41" s="50" t="s">
        <v>100</v>
      </c>
      <c r="C41" s="51" t="s">
        <v>101</v>
      </c>
      <c r="D41" s="51" t="s">
        <v>49</v>
      </c>
      <c r="E41" s="52" t="s">
        <v>102</v>
      </c>
      <c r="F41" s="53">
        <v>48</v>
      </c>
      <c r="G41" s="54">
        <v>50</v>
      </c>
      <c r="H41" s="53">
        <f t="shared" si="4"/>
        <v>98</v>
      </c>
      <c r="I41" s="30" t="s">
        <v>103</v>
      </c>
      <c r="J41" s="55">
        <v>44453</v>
      </c>
      <c r="K41" s="33" t="s">
        <v>78</v>
      </c>
      <c r="L41" s="5"/>
      <c r="M41" s="25"/>
    </row>
    <row r="42" spans="2:13" ht="25.8" x14ac:dyDescent="0.3">
      <c r="L42" s="5"/>
    </row>
    <row r="43" spans="2:13" ht="25.8" x14ac:dyDescent="0.3">
      <c r="L43" s="5"/>
    </row>
    <row r="44" spans="2:13" ht="25.8" x14ac:dyDescent="0.3">
      <c r="J44" s="38"/>
      <c r="L44" s="5"/>
    </row>
  </sheetData>
  <mergeCells count="25">
    <mergeCell ref="B1:K1"/>
    <mergeCell ref="B3:K3"/>
    <mergeCell ref="I5:I6"/>
    <mergeCell ref="K5:K12"/>
    <mergeCell ref="B8:B12"/>
    <mergeCell ref="I8:I9"/>
    <mergeCell ref="B13:B14"/>
    <mergeCell ref="I13:I14"/>
    <mergeCell ref="K13:K15"/>
    <mergeCell ref="B16:B17"/>
    <mergeCell ref="I16:I17"/>
    <mergeCell ref="K16:K17"/>
    <mergeCell ref="B18:B19"/>
    <mergeCell ref="I18:I19"/>
    <mergeCell ref="K18:K19"/>
    <mergeCell ref="B23:K23"/>
    <mergeCell ref="K25:K28"/>
    <mergeCell ref="B26:B28"/>
    <mergeCell ref="I30:I31"/>
    <mergeCell ref="B31:B35"/>
    <mergeCell ref="K31:K35"/>
    <mergeCell ref="I32:I35"/>
    <mergeCell ref="B37:B39"/>
    <mergeCell ref="I37:I39"/>
    <mergeCell ref="K37:K39"/>
  </mergeCells>
  <pageMargins left="0.82677165354330717" right="0.82677165354330717" top="0.35433070866141736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 Créteur</dc:creator>
  <cp:lastModifiedBy>Gauthier Créteur</cp:lastModifiedBy>
  <cp:lastPrinted>2021-09-03T13:11:58Z</cp:lastPrinted>
  <dcterms:created xsi:type="dcterms:W3CDTF">2021-09-03T12:55:58Z</dcterms:created>
  <dcterms:modified xsi:type="dcterms:W3CDTF">2021-09-04T11:31:07Z</dcterms:modified>
</cp:coreProperties>
</file>