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LB\Documents\Documents\Bateau et Pêche\"/>
    </mc:Choice>
  </mc:AlternateContent>
  <xr:revisionPtr revIDLastSave="0" documentId="13_ncr:1_{8E33AA49-914A-4F10-8795-AD596405AE97}" xr6:coauthVersionLast="45" xr6:coauthVersionMax="45" xr10:uidLastSave="{00000000-0000-0000-0000-000000000000}"/>
  <bookViews>
    <workbookView xWindow="-98" yWindow="-98" windowWidth="28996" windowHeight="15796" activeTab="12" xr2:uid="{00000000-000D-0000-FFFF-FFFF00000000}"/>
  </bookViews>
  <sheets>
    <sheet name="Données 2021" sheetId="1" r:id="rId1"/>
    <sheet name="Janvier 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" i="11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" i="10"/>
  <c r="F4" i="13"/>
  <c r="G4" i="13"/>
  <c r="H4" i="13"/>
  <c r="I4" i="13"/>
  <c r="J4" i="13"/>
  <c r="K4" i="13"/>
  <c r="L4" i="13"/>
  <c r="F5" i="13"/>
  <c r="G5" i="13"/>
  <c r="H5" i="13"/>
  <c r="I5" i="13"/>
  <c r="J5" i="13"/>
  <c r="K5" i="13"/>
  <c r="L5" i="13"/>
  <c r="F6" i="13"/>
  <c r="G6" i="13"/>
  <c r="H6" i="13"/>
  <c r="I6" i="13"/>
  <c r="J6" i="13"/>
  <c r="K6" i="13"/>
  <c r="L6" i="13"/>
  <c r="F7" i="13"/>
  <c r="G7" i="13"/>
  <c r="H7" i="13"/>
  <c r="I7" i="13"/>
  <c r="J7" i="13"/>
  <c r="K7" i="13"/>
  <c r="L7" i="13"/>
  <c r="F8" i="13"/>
  <c r="G8" i="13"/>
  <c r="H8" i="13"/>
  <c r="I8" i="13"/>
  <c r="J8" i="13"/>
  <c r="K8" i="13"/>
  <c r="L8" i="13"/>
  <c r="F9" i="13"/>
  <c r="G9" i="13"/>
  <c r="H9" i="13"/>
  <c r="I9" i="13"/>
  <c r="J9" i="13"/>
  <c r="K9" i="13"/>
  <c r="L9" i="13"/>
  <c r="F10" i="13"/>
  <c r="G10" i="13"/>
  <c r="H10" i="13"/>
  <c r="J10" i="13"/>
  <c r="K10" i="13"/>
  <c r="L10" i="13"/>
  <c r="M10" i="13"/>
  <c r="F11" i="13"/>
  <c r="G11" i="13"/>
  <c r="H11" i="13"/>
  <c r="J11" i="13"/>
  <c r="K11" i="13"/>
  <c r="L11" i="13"/>
  <c r="M11" i="13"/>
  <c r="F12" i="13"/>
  <c r="G12" i="13"/>
  <c r="H12" i="13"/>
  <c r="J12" i="13"/>
  <c r="K12" i="13"/>
  <c r="L12" i="13"/>
  <c r="M12" i="13"/>
  <c r="F13" i="13"/>
  <c r="G13" i="13"/>
  <c r="H13" i="13"/>
  <c r="J13" i="13"/>
  <c r="K13" i="13"/>
  <c r="L13" i="13"/>
  <c r="M13" i="13"/>
  <c r="F14" i="13"/>
  <c r="G14" i="13"/>
  <c r="H14" i="13"/>
  <c r="J14" i="13"/>
  <c r="K14" i="13"/>
  <c r="L14" i="13"/>
  <c r="M14" i="13"/>
  <c r="F15" i="13"/>
  <c r="G15" i="13"/>
  <c r="H15" i="13"/>
  <c r="J15" i="13"/>
  <c r="K15" i="13"/>
  <c r="L15" i="13"/>
  <c r="F16" i="13"/>
  <c r="G16" i="13"/>
  <c r="H16" i="13"/>
  <c r="I16" i="13"/>
  <c r="J16" i="13"/>
  <c r="K16" i="13"/>
  <c r="L16" i="13"/>
  <c r="F17" i="13"/>
  <c r="G17" i="13"/>
  <c r="H17" i="13"/>
  <c r="I17" i="13"/>
  <c r="J17" i="13"/>
  <c r="K17" i="13"/>
  <c r="L17" i="13"/>
  <c r="F18" i="13"/>
  <c r="G18" i="13"/>
  <c r="H18" i="13"/>
  <c r="I18" i="13"/>
  <c r="J18" i="13"/>
  <c r="K18" i="13"/>
  <c r="L18" i="13"/>
  <c r="F19" i="13"/>
  <c r="G19" i="13"/>
  <c r="H19" i="13"/>
  <c r="I19" i="13"/>
  <c r="J19" i="13"/>
  <c r="K19" i="13"/>
  <c r="L19" i="13"/>
  <c r="F20" i="13"/>
  <c r="G20" i="13"/>
  <c r="H20" i="13"/>
  <c r="I20" i="13"/>
  <c r="J20" i="13"/>
  <c r="K20" i="13"/>
  <c r="L20" i="13"/>
  <c r="F21" i="13"/>
  <c r="G21" i="13"/>
  <c r="H21" i="13"/>
  <c r="I21" i="13"/>
  <c r="J21" i="13"/>
  <c r="K21" i="13"/>
  <c r="L21" i="13"/>
  <c r="F22" i="13"/>
  <c r="G22" i="13"/>
  <c r="H22" i="13"/>
  <c r="I22" i="13"/>
  <c r="J22" i="13"/>
  <c r="K22" i="13"/>
  <c r="L22" i="13"/>
  <c r="F23" i="13"/>
  <c r="G23" i="13"/>
  <c r="H23" i="13"/>
  <c r="I23" i="13"/>
  <c r="J23" i="13"/>
  <c r="K23" i="13"/>
  <c r="L23" i="13"/>
  <c r="F24" i="13"/>
  <c r="G24" i="13"/>
  <c r="H24" i="13"/>
  <c r="I24" i="13"/>
  <c r="J24" i="13"/>
  <c r="K24" i="13"/>
  <c r="F25" i="13"/>
  <c r="G25" i="13"/>
  <c r="H25" i="13"/>
  <c r="J25" i="13"/>
  <c r="K25" i="13"/>
  <c r="L25" i="13"/>
  <c r="M25" i="13"/>
  <c r="F26" i="13"/>
  <c r="G26" i="13"/>
  <c r="H26" i="13"/>
  <c r="J26" i="13"/>
  <c r="K26" i="13"/>
  <c r="L26" i="13"/>
  <c r="M26" i="13"/>
  <c r="F27" i="13"/>
  <c r="G27" i="13"/>
  <c r="H27" i="13"/>
  <c r="J27" i="13"/>
  <c r="K27" i="13"/>
  <c r="L27" i="13"/>
  <c r="M27" i="13"/>
  <c r="F28" i="13"/>
  <c r="G28" i="13"/>
  <c r="H28" i="13"/>
  <c r="J28" i="13"/>
  <c r="K28" i="13"/>
  <c r="L28" i="13"/>
  <c r="M28" i="13"/>
  <c r="F29" i="13"/>
  <c r="G29" i="13"/>
  <c r="H29" i="13"/>
  <c r="J29" i="13"/>
  <c r="K29" i="13"/>
  <c r="L29" i="13"/>
  <c r="M29" i="13"/>
  <c r="F30" i="13"/>
  <c r="G30" i="13"/>
  <c r="H30" i="13"/>
  <c r="J30" i="13"/>
  <c r="K30" i="13"/>
  <c r="L30" i="13"/>
  <c r="M30" i="13"/>
  <c r="F31" i="13"/>
  <c r="G31" i="13"/>
  <c r="H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L3" i="13"/>
  <c r="K3" i="13"/>
  <c r="J3" i="13"/>
  <c r="I3" i="13"/>
  <c r="H3" i="13"/>
  <c r="G3" i="13"/>
  <c r="F3" i="13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" i="12"/>
  <c r="G4" i="12"/>
  <c r="H4" i="12"/>
  <c r="I4" i="12"/>
  <c r="J4" i="12"/>
  <c r="K4" i="12"/>
  <c r="L4" i="12"/>
  <c r="G5" i="12"/>
  <c r="H5" i="12"/>
  <c r="I5" i="12"/>
  <c r="J5" i="12"/>
  <c r="K5" i="12"/>
  <c r="L5" i="12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G10" i="12"/>
  <c r="H10" i="12"/>
  <c r="J10" i="12"/>
  <c r="K10" i="12"/>
  <c r="L10" i="12"/>
  <c r="G11" i="12"/>
  <c r="H11" i="12"/>
  <c r="J11" i="12"/>
  <c r="K11" i="12"/>
  <c r="L11" i="12"/>
  <c r="M11" i="12"/>
  <c r="G12" i="12"/>
  <c r="H12" i="12"/>
  <c r="J12" i="12"/>
  <c r="K12" i="12"/>
  <c r="L12" i="12"/>
  <c r="M12" i="12"/>
  <c r="G13" i="12"/>
  <c r="H13" i="12"/>
  <c r="J13" i="12"/>
  <c r="K13" i="12"/>
  <c r="L13" i="12"/>
  <c r="M13" i="12"/>
  <c r="G14" i="12"/>
  <c r="H14" i="12"/>
  <c r="J14" i="12"/>
  <c r="K14" i="12"/>
  <c r="L14" i="12"/>
  <c r="M14" i="12"/>
  <c r="G15" i="12"/>
  <c r="H15" i="12"/>
  <c r="J15" i="12"/>
  <c r="K15" i="12"/>
  <c r="L15" i="12"/>
  <c r="M15" i="12"/>
  <c r="G16" i="12"/>
  <c r="H16" i="12"/>
  <c r="I16" i="12"/>
  <c r="J16" i="12"/>
  <c r="K16" i="12"/>
  <c r="L16" i="12"/>
  <c r="G17" i="12"/>
  <c r="H17" i="12"/>
  <c r="I17" i="12"/>
  <c r="J17" i="12"/>
  <c r="K17" i="12"/>
  <c r="L17" i="12"/>
  <c r="G18" i="12"/>
  <c r="H18" i="12"/>
  <c r="I18" i="12"/>
  <c r="J18" i="12"/>
  <c r="K18" i="12"/>
  <c r="L18" i="12"/>
  <c r="G19" i="12"/>
  <c r="H19" i="12"/>
  <c r="I19" i="12"/>
  <c r="J19" i="12"/>
  <c r="K19" i="12"/>
  <c r="L19" i="12"/>
  <c r="G20" i="12"/>
  <c r="H20" i="12"/>
  <c r="I20" i="12"/>
  <c r="J20" i="12"/>
  <c r="K20" i="12"/>
  <c r="L20" i="12"/>
  <c r="G21" i="12"/>
  <c r="H21" i="12"/>
  <c r="I21" i="12"/>
  <c r="J21" i="12"/>
  <c r="K21" i="12"/>
  <c r="L21" i="12"/>
  <c r="G22" i="12"/>
  <c r="H22" i="12"/>
  <c r="I22" i="12"/>
  <c r="J22" i="12"/>
  <c r="K22" i="12"/>
  <c r="L22" i="12"/>
  <c r="G23" i="12"/>
  <c r="H23" i="12"/>
  <c r="I23" i="12"/>
  <c r="J23" i="12"/>
  <c r="K23" i="12"/>
  <c r="L23" i="12"/>
  <c r="G24" i="12"/>
  <c r="H24" i="12"/>
  <c r="I24" i="12"/>
  <c r="J24" i="12"/>
  <c r="K24" i="12"/>
  <c r="G25" i="12"/>
  <c r="H25" i="12"/>
  <c r="J25" i="12"/>
  <c r="K25" i="12"/>
  <c r="L25" i="12"/>
  <c r="G26" i="12"/>
  <c r="H26" i="12"/>
  <c r="J26" i="12"/>
  <c r="K26" i="12"/>
  <c r="L26" i="12"/>
  <c r="M26" i="12"/>
  <c r="G27" i="12"/>
  <c r="H27" i="12"/>
  <c r="J27" i="12"/>
  <c r="K27" i="12"/>
  <c r="L27" i="12"/>
  <c r="M27" i="12"/>
  <c r="G28" i="12"/>
  <c r="H28" i="12"/>
  <c r="J28" i="12"/>
  <c r="K28" i="12"/>
  <c r="L28" i="12"/>
  <c r="M28" i="12"/>
  <c r="G29" i="12"/>
  <c r="H29" i="12"/>
  <c r="J29" i="12"/>
  <c r="K29" i="12"/>
  <c r="L29" i="12"/>
  <c r="M29" i="12"/>
  <c r="G30" i="12"/>
  <c r="H30" i="12"/>
  <c r="J30" i="12"/>
  <c r="K30" i="12"/>
  <c r="L30" i="12"/>
  <c r="M30" i="12"/>
  <c r="G31" i="12"/>
  <c r="H31" i="12"/>
  <c r="J31" i="12"/>
  <c r="K31" i="12"/>
  <c r="L31" i="12"/>
  <c r="M31" i="12"/>
  <c r="G32" i="12"/>
  <c r="H32" i="12"/>
  <c r="I32" i="12"/>
  <c r="J32" i="12"/>
  <c r="K32" i="12"/>
  <c r="L32" i="12"/>
  <c r="L3" i="12"/>
  <c r="K3" i="12"/>
  <c r="J3" i="12"/>
  <c r="I3" i="12"/>
  <c r="H3" i="12"/>
  <c r="G3" i="12"/>
  <c r="G4" i="11"/>
  <c r="H4" i="11"/>
  <c r="I4" i="11"/>
  <c r="J4" i="11"/>
  <c r="K4" i="11"/>
  <c r="L4" i="11"/>
  <c r="G5" i="11"/>
  <c r="H5" i="11"/>
  <c r="I5" i="11"/>
  <c r="J5" i="11"/>
  <c r="K5" i="11"/>
  <c r="L5" i="11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K9" i="11"/>
  <c r="L9" i="11"/>
  <c r="G10" i="11"/>
  <c r="H10" i="11"/>
  <c r="J10" i="11"/>
  <c r="K10" i="11"/>
  <c r="L10" i="11"/>
  <c r="M10" i="11"/>
  <c r="G11" i="11"/>
  <c r="H11" i="11"/>
  <c r="J11" i="11"/>
  <c r="K11" i="11"/>
  <c r="L11" i="11"/>
  <c r="M11" i="11"/>
  <c r="G12" i="11"/>
  <c r="H12" i="11"/>
  <c r="J12" i="11"/>
  <c r="K12" i="11"/>
  <c r="L12" i="11"/>
  <c r="M12" i="11"/>
  <c r="G13" i="11"/>
  <c r="H13" i="11"/>
  <c r="J13" i="11"/>
  <c r="K13" i="11"/>
  <c r="L13" i="11"/>
  <c r="M13" i="11"/>
  <c r="G14" i="11"/>
  <c r="H14" i="11"/>
  <c r="J14" i="11"/>
  <c r="K14" i="11"/>
  <c r="L14" i="11"/>
  <c r="M14" i="11"/>
  <c r="G15" i="11"/>
  <c r="H15" i="11"/>
  <c r="J15" i="11"/>
  <c r="K15" i="11"/>
  <c r="L15" i="11"/>
  <c r="M15" i="11"/>
  <c r="G16" i="11"/>
  <c r="H16" i="11"/>
  <c r="J16" i="11"/>
  <c r="K16" i="11"/>
  <c r="L16" i="11"/>
  <c r="G17" i="11"/>
  <c r="H17" i="11"/>
  <c r="I17" i="11"/>
  <c r="J17" i="11"/>
  <c r="K17" i="11"/>
  <c r="L17" i="11"/>
  <c r="G18" i="11"/>
  <c r="H18" i="11"/>
  <c r="I18" i="11"/>
  <c r="J18" i="11"/>
  <c r="K18" i="11"/>
  <c r="L18" i="11"/>
  <c r="G19" i="11"/>
  <c r="H19" i="11"/>
  <c r="I19" i="11"/>
  <c r="J19" i="11"/>
  <c r="K19" i="11"/>
  <c r="L19" i="11"/>
  <c r="G20" i="11"/>
  <c r="H20" i="11"/>
  <c r="I20" i="11"/>
  <c r="J20" i="11"/>
  <c r="K20" i="11"/>
  <c r="L20" i="11"/>
  <c r="G21" i="11"/>
  <c r="H21" i="11"/>
  <c r="I21" i="11"/>
  <c r="J21" i="11"/>
  <c r="K21" i="11"/>
  <c r="L21" i="11"/>
  <c r="G22" i="11"/>
  <c r="H22" i="11"/>
  <c r="I22" i="11"/>
  <c r="J22" i="11"/>
  <c r="K22" i="11"/>
  <c r="L22" i="11"/>
  <c r="G23" i="11"/>
  <c r="H23" i="11"/>
  <c r="I23" i="11"/>
  <c r="J23" i="11"/>
  <c r="K23" i="11"/>
  <c r="G24" i="11"/>
  <c r="H24" i="11"/>
  <c r="J24" i="11"/>
  <c r="K24" i="11"/>
  <c r="L24" i="11"/>
  <c r="M24" i="11"/>
  <c r="G25" i="11"/>
  <c r="H25" i="11"/>
  <c r="J25" i="11"/>
  <c r="K25" i="11"/>
  <c r="L25" i="11"/>
  <c r="M25" i="11"/>
  <c r="G26" i="11"/>
  <c r="H26" i="11"/>
  <c r="J26" i="11"/>
  <c r="K26" i="11"/>
  <c r="L26" i="11"/>
  <c r="M26" i="11"/>
  <c r="G27" i="11"/>
  <c r="H27" i="11"/>
  <c r="J27" i="11"/>
  <c r="K27" i="11"/>
  <c r="L27" i="11"/>
  <c r="M27" i="11"/>
  <c r="G28" i="11"/>
  <c r="H28" i="11"/>
  <c r="J28" i="11"/>
  <c r="K28" i="11"/>
  <c r="L28" i="11"/>
  <c r="M28" i="11"/>
  <c r="G29" i="11"/>
  <c r="H29" i="11"/>
  <c r="J29" i="11"/>
  <c r="K29" i="11"/>
  <c r="L29" i="11"/>
  <c r="M29" i="11"/>
  <c r="G30" i="11"/>
  <c r="H30" i="11"/>
  <c r="J30" i="11"/>
  <c r="K30" i="11"/>
  <c r="L30" i="11"/>
  <c r="M30" i="11"/>
  <c r="G31" i="11"/>
  <c r="H31" i="11"/>
  <c r="J31" i="11"/>
  <c r="K31" i="11"/>
  <c r="L31" i="11"/>
  <c r="M31" i="11"/>
  <c r="G32" i="11"/>
  <c r="H32" i="11"/>
  <c r="J32" i="11"/>
  <c r="K32" i="11"/>
  <c r="L32" i="11"/>
  <c r="M32" i="11"/>
  <c r="G33" i="11"/>
  <c r="H33" i="11"/>
  <c r="J33" i="11"/>
  <c r="K33" i="11"/>
  <c r="L33" i="11"/>
  <c r="L3" i="11"/>
  <c r="K3" i="11"/>
  <c r="J3" i="11"/>
  <c r="H3" i="11"/>
  <c r="G3" i="11"/>
  <c r="G4" i="10"/>
  <c r="H4" i="10"/>
  <c r="I4" i="10"/>
  <c r="J4" i="10"/>
  <c r="K4" i="10"/>
  <c r="L4" i="10"/>
  <c r="G5" i="10"/>
  <c r="H5" i="10"/>
  <c r="I5" i="10"/>
  <c r="J5" i="10"/>
  <c r="K5" i="10"/>
  <c r="L5" i="10"/>
  <c r="G6" i="10"/>
  <c r="H6" i="10"/>
  <c r="I6" i="10"/>
  <c r="J6" i="10"/>
  <c r="K6" i="10"/>
  <c r="L6" i="10"/>
  <c r="G7" i="10"/>
  <c r="H7" i="10"/>
  <c r="I7" i="10"/>
  <c r="J7" i="10"/>
  <c r="K7" i="10"/>
  <c r="L7" i="10"/>
  <c r="G8" i="10"/>
  <c r="H8" i="10"/>
  <c r="I8" i="10"/>
  <c r="J8" i="10"/>
  <c r="K8" i="10"/>
  <c r="L8" i="10"/>
  <c r="G9" i="10"/>
  <c r="H9" i="10"/>
  <c r="I9" i="10"/>
  <c r="J9" i="10"/>
  <c r="K9" i="10"/>
  <c r="L9" i="10"/>
  <c r="G10" i="10"/>
  <c r="H10" i="10"/>
  <c r="J10" i="10"/>
  <c r="K10" i="10"/>
  <c r="L10" i="10"/>
  <c r="M10" i="10"/>
  <c r="G11" i="10"/>
  <c r="H11" i="10"/>
  <c r="J11" i="10"/>
  <c r="K11" i="10"/>
  <c r="L11" i="10"/>
  <c r="M11" i="10"/>
  <c r="G12" i="10"/>
  <c r="H12" i="10"/>
  <c r="J12" i="10"/>
  <c r="K12" i="10"/>
  <c r="L12" i="10"/>
  <c r="M12" i="10"/>
  <c r="G13" i="10"/>
  <c r="H13" i="10"/>
  <c r="J13" i="10"/>
  <c r="K13" i="10"/>
  <c r="L13" i="10"/>
  <c r="M13" i="10"/>
  <c r="G14" i="10"/>
  <c r="H14" i="10"/>
  <c r="J14" i="10"/>
  <c r="K14" i="10"/>
  <c r="L14" i="10"/>
  <c r="M14" i="10"/>
  <c r="G15" i="10"/>
  <c r="H15" i="10"/>
  <c r="J15" i="10"/>
  <c r="K15" i="10"/>
  <c r="L15" i="10"/>
  <c r="M15" i="10"/>
  <c r="G16" i="10"/>
  <c r="H16" i="10"/>
  <c r="J16" i="10"/>
  <c r="K16" i="10"/>
  <c r="L16" i="10"/>
  <c r="M16" i="10"/>
  <c r="G17" i="10"/>
  <c r="H17" i="10"/>
  <c r="J17" i="10"/>
  <c r="K17" i="10"/>
  <c r="L17" i="10"/>
  <c r="G18" i="10"/>
  <c r="H18" i="10"/>
  <c r="I18" i="10"/>
  <c r="J18" i="10"/>
  <c r="K18" i="10"/>
  <c r="L18" i="10"/>
  <c r="G19" i="10"/>
  <c r="H19" i="10"/>
  <c r="I19" i="10"/>
  <c r="J19" i="10"/>
  <c r="K19" i="10"/>
  <c r="L19" i="10"/>
  <c r="G20" i="10"/>
  <c r="H20" i="10"/>
  <c r="I20" i="10"/>
  <c r="J20" i="10"/>
  <c r="K20" i="10"/>
  <c r="L20" i="10"/>
  <c r="G21" i="10"/>
  <c r="H21" i="10"/>
  <c r="I21" i="10"/>
  <c r="J21" i="10"/>
  <c r="K21" i="10"/>
  <c r="L21" i="10"/>
  <c r="G22" i="10"/>
  <c r="H22" i="10"/>
  <c r="I22" i="10"/>
  <c r="J22" i="10"/>
  <c r="K22" i="10"/>
  <c r="L22" i="10"/>
  <c r="G23" i="10"/>
  <c r="H23" i="10"/>
  <c r="I23" i="10"/>
  <c r="J23" i="10"/>
  <c r="K23" i="10"/>
  <c r="G24" i="10"/>
  <c r="H24" i="10"/>
  <c r="J24" i="10"/>
  <c r="K24" i="10"/>
  <c r="L24" i="10"/>
  <c r="M24" i="10"/>
  <c r="G25" i="10"/>
  <c r="H25" i="10"/>
  <c r="J25" i="10"/>
  <c r="K25" i="10"/>
  <c r="L25" i="10"/>
  <c r="M25" i="10"/>
  <c r="G26" i="10"/>
  <c r="H26" i="10"/>
  <c r="J26" i="10"/>
  <c r="K26" i="10"/>
  <c r="L26" i="10"/>
  <c r="M26" i="10"/>
  <c r="G27" i="10"/>
  <c r="H27" i="10"/>
  <c r="J27" i="10"/>
  <c r="K27" i="10"/>
  <c r="L27" i="10"/>
  <c r="M27" i="10"/>
  <c r="G28" i="10"/>
  <c r="H28" i="10"/>
  <c r="J28" i="10"/>
  <c r="K28" i="10"/>
  <c r="L28" i="10"/>
  <c r="M28" i="10"/>
  <c r="G29" i="10"/>
  <c r="H29" i="10"/>
  <c r="J29" i="10"/>
  <c r="K29" i="10"/>
  <c r="L29" i="10"/>
  <c r="M29" i="10"/>
  <c r="G30" i="10"/>
  <c r="H30" i="10"/>
  <c r="J30" i="10"/>
  <c r="K30" i="10"/>
  <c r="L30" i="10"/>
  <c r="M30" i="10"/>
  <c r="G31" i="10"/>
  <c r="H31" i="10"/>
  <c r="J31" i="10"/>
  <c r="K31" i="10"/>
  <c r="L31" i="10"/>
  <c r="M31" i="10"/>
  <c r="G32" i="10"/>
  <c r="H32" i="10"/>
  <c r="J32" i="10"/>
  <c r="K32" i="10"/>
  <c r="L32" i="10"/>
  <c r="M32" i="10"/>
  <c r="L3" i="10"/>
  <c r="K3" i="10"/>
  <c r="J3" i="10"/>
  <c r="H3" i="10"/>
  <c r="G3" i="10"/>
  <c r="G4" i="9"/>
  <c r="H4" i="9"/>
  <c r="J4" i="9"/>
  <c r="K4" i="9"/>
  <c r="L4" i="9"/>
  <c r="G5" i="9"/>
  <c r="H5" i="9"/>
  <c r="I5" i="9"/>
  <c r="J5" i="9"/>
  <c r="K5" i="9"/>
  <c r="L5" i="9"/>
  <c r="G6" i="9"/>
  <c r="H6" i="9"/>
  <c r="I6" i="9"/>
  <c r="J6" i="9"/>
  <c r="K6" i="9"/>
  <c r="L6" i="9"/>
  <c r="G7" i="9"/>
  <c r="H7" i="9"/>
  <c r="I7" i="9"/>
  <c r="J7" i="9"/>
  <c r="K7" i="9"/>
  <c r="L7" i="9"/>
  <c r="G8" i="9"/>
  <c r="H8" i="9"/>
  <c r="I8" i="9"/>
  <c r="J8" i="9"/>
  <c r="K8" i="9"/>
  <c r="L8" i="9"/>
  <c r="G9" i="9"/>
  <c r="H9" i="9"/>
  <c r="I9" i="9"/>
  <c r="J9" i="9"/>
  <c r="K9" i="9"/>
  <c r="L9" i="9"/>
  <c r="G10" i="9"/>
  <c r="H10" i="9"/>
  <c r="I10" i="9"/>
  <c r="J10" i="9"/>
  <c r="K10" i="9"/>
  <c r="L10" i="9"/>
  <c r="G11" i="9"/>
  <c r="H11" i="9"/>
  <c r="I11" i="9"/>
  <c r="J11" i="9"/>
  <c r="K11" i="9"/>
  <c r="L11" i="9"/>
  <c r="G12" i="9"/>
  <c r="H12" i="9"/>
  <c r="J12" i="9"/>
  <c r="K12" i="9"/>
  <c r="L12" i="9"/>
  <c r="M12" i="9"/>
  <c r="G13" i="9"/>
  <c r="H13" i="9"/>
  <c r="J13" i="9"/>
  <c r="K13" i="9"/>
  <c r="L13" i="9"/>
  <c r="M13" i="9"/>
  <c r="G14" i="9"/>
  <c r="H14" i="9"/>
  <c r="J14" i="9"/>
  <c r="K14" i="9"/>
  <c r="L14" i="9"/>
  <c r="M14" i="9"/>
  <c r="G15" i="9"/>
  <c r="H15" i="9"/>
  <c r="J15" i="9"/>
  <c r="K15" i="9"/>
  <c r="L15" i="9"/>
  <c r="M15" i="9"/>
  <c r="G16" i="9"/>
  <c r="H16" i="9"/>
  <c r="J16" i="9"/>
  <c r="K16" i="9"/>
  <c r="L16" i="9"/>
  <c r="M16" i="9"/>
  <c r="G17" i="9"/>
  <c r="H17" i="9"/>
  <c r="J17" i="9"/>
  <c r="K17" i="9"/>
  <c r="L17" i="9"/>
  <c r="M17" i="9"/>
  <c r="G18" i="9"/>
  <c r="H18" i="9"/>
  <c r="J18" i="9"/>
  <c r="K18" i="9"/>
  <c r="L18" i="9"/>
  <c r="M18" i="9"/>
  <c r="G19" i="9"/>
  <c r="H19" i="9"/>
  <c r="J19" i="9"/>
  <c r="K19" i="9"/>
  <c r="L19" i="9"/>
  <c r="G20" i="9"/>
  <c r="H20" i="9"/>
  <c r="I20" i="9"/>
  <c r="J20" i="9"/>
  <c r="K20" i="9"/>
  <c r="L20" i="9"/>
  <c r="G21" i="9"/>
  <c r="H21" i="9"/>
  <c r="I21" i="9"/>
  <c r="J21" i="9"/>
  <c r="K21" i="9"/>
  <c r="L21" i="9"/>
  <c r="G22" i="9"/>
  <c r="H22" i="9"/>
  <c r="I22" i="9"/>
  <c r="J22" i="9"/>
  <c r="K22" i="9"/>
  <c r="L22" i="9"/>
  <c r="G23" i="9"/>
  <c r="H23" i="9"/>
  <c r="I23" i="9"/>
  <c r="J23" i="9"/>
  <c r="K23" i="9"/>
  <c r="L23" i="9"/>
  <c r="G24" i="9"/>
  <c r="H24" i="9"/>
  <c r="I24" i="9"/>
  <c r="J24" i="9"/>
  <c r="K24" i="9"/>
  <c r="G25" i="9"/>
  <c r="H25" i="9"/>
  <c r="J25" i="9"/>
  <c r="K25" i="9"/>
  <c r="L25" i="9"/>
  <c r="M25" i="9"/>
  <c r="G26" i="9"/>
  <c r="H26" i="9"/>
  <c r="J26" i="9"/>
  <c r="K26" i="9"/>
  <c r="L26" i="9"/>
  <c r="M26" i="9"/>
  <c r="G27" i="9"/>
  <c r="H27" i="9"/>
  <c r="J27" i="9"/>
  <c r="K27" i="9"/>
  <c r="L27" i="9"/>
  <c r="M27" i="9"/>
  <c r="G28" i="9"/>
  <c r="H28" i="9"/>
  <c r="J28" i="9"/>
  <c r="K28" i="9"/>
  <c r="L28" i="9"/>
  <c r="M28" i="9"/>
  <c r="G29" i="9"/>
  <c r="H29" i="9"/>
  <c r="J29" i="9"/>
  <c r="K29" i="9"/>
  <c r="L29" i="9"/>
  <c r="M29" i="9"/>
  <c r="G30" i="9"/>
  <c r="H30" i="9"/>
  <c r="J30" i="9"/>
  <c r="K30" i="9"/>
  <c r="L30" i="9"/>
  <c r="M30" i="9"/>
  <c r="G31" i="9"/>
  <c r="H31" i="9"/>
  <c r="J31" i="9"/>
  <c r="K31" i="9"/>
  <c r="L31" i="9"/>
  <c r="M31" i="9"/>
  <c r="G32" i="9"/>
  <c r="H32" i="9"/>
  <c r="J32" i="9"/>
  <c r="K32" i="9"/>
  <c r="L32" i="9"/>
  <c r="M32" i="9"/>
  <c r="G33" i="9"/>
  <c r="H33" i="9"/>
  <c r="J33" i="9"/>
  <c r="K33" i="9"/>
  <c r="L33" i="9"/>
  <c r="M33" i="9"/>
  <c r="M3" i="9"/>
  <c r="L3" i="9"/>
  <c r="K3" i="9"/>
  <c r="J3" i="9"/>
  <c r="H3" i="9"/>
  <c r="G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" i="8"/>
  <c r="G4" i="8"/>
  <c r="H4" i="8"/>
  <c r="J4" i="8"/>
  <c r="K4" i="8"/>
  <c r="L4" i="8"/>
  <c r="M4" i="8"/>
  <c r="G5" i="8"/>
  <c r="H5" i="8"/>
  <c r="J5" i="8"/>
  <c r="K5" i="8"/>
  <c r="L5" i="8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G9" i="8"/>
  <c r="H9" i="8"/>
  <c r="I9" i="8"/>
  <c r="J9" i="8"/>
  <c r="K9" i="8"/>
  <c r="L9" i="8"/>
  <c r="G10" i="8"/>
  <c r="H10" i="8"/>
  <c r="I10" i="8"/>
  <c r="J10" i="8"/>
  <c r="K10" i="8"/>
  <c r="L10" i="8"/>
  <c r="G11" i="8"/>
  <c r="H11" i="8"/>
  <c r="I11" i="8"/>
  <c r="J11" i="8"/>
  <c r="K11" i="8"/>
  <c r="L11" i="8"/>
  <c r="G12" i="8"/>
  <c r="H12" i="8"/>
  <c r="I12" i="8"/>
  <c r="J12" i="8"/>
  <c r="K12" i="8"/>
  <c r="G13" i="8"/>
  <c r="H13" i="8"/>
  <c r="J13" i="8"/>
  <c r="K13" i="8"/>
  <c r="L13" i="8"/>
  <c r="M13" i="8"/>
  <c r="G14" i="8"/>
  <c r="H14" i="8"/>
  <c r="J14" i="8"/>
  <c r="K14" i="8"/>
  <c r="L14" i="8"/>
  <c r="M14" i="8"/>
  <c r="G15" i="8"/>
  <c r="H15" i="8"/>
  <c r="J15" i="8"/>
  <c r="K15" i="8"/>
  <c r="L15" i="8"/>
  <c r="M15" i="8"/>
  <c r="G16" i="8"/>
  <c r="H16" i="8"/>
  <c r="J16" i="8"/>
  <c r="K16" i="8"/>
  <c r="L16" i="8"/>
  <c r="M16" i="8"/>
  <c r="G17" i="8"/>
  <c r="H17" i="8"/>
  <c r="J17" i="8"/>
  <c r="K17" i="8"/>
  <c r="L17" i="8"/>
  <c r="M17" i="8"/>
  <c r="G18" i="8"/>
  <c r="H18" i="8"/>
  <c r="J18" i="8"/>
  <c r="K18" i="8"/>
  <c r="L18" i="8"/>
  <c r="M18" i="8"/>
  <c r="G19" i="8"/>
  <c r="H19" i="8"/>
  <c r="J19" i="8"/>
  <c r="K19" i="8"/>
  <c r="L19" i="8"/>
  <c r="M19" i="8"/>
  <c r="G20" i="8"/>
  <c r="H20" i="8"/>
  <c r="J20" i="8"/>
  <c r="K20" i="8"/>
  <c r="L20" i="8"/>
  <c r="M20" i="8"/>
  <c r="G21" i="8"/>
  <c r="H21" i="8"/>
  <c r="J21" i="8"/>
  <c r="K21" i="8"/>
  <c r="L21" i="8"/>
  <c r="G22" i="8"/>
  <c r="H22" i="8"/>
  <c r="I22" i="8"/>
  <c r="J22" i="8"/>
  <c r="K22" i="8"/>
  <c r="L22" i="8"/>
  <c r="G23" i="8"/>
  <c r="H23" i="8"/>
  <c r="I23" i="8"/>
  <c r="J23" i="8"/>
  <c r="K23" i="8"/>
  <c r="L23" i="8"/>
  <c r="G24" i="8"/>
  <c r="H24" i="8"/>
  <c r="I24" i="8"/>
  <c r="J24" i="8"/>
  <c r="K24" i="8"/>
  <c r="L24" i="8"/>
  <c r="G25" i="8"/>
  <c r="H25" i="8"/>
  <c r="I25" i="8"/>
  <c r="J25" i="8"/>
  <c r="K25" i="8"/>
  <c r="L25" i="8"/>
  <c r="G26" i="8"/>
  <c r="H26" i="8"/>
  <c r="I26" i="8"/>
  <c r="J26" i="8"/>
  <c r="K26" i="8"/>
  <c r="G27" i="8"/>
  <c r="H27" i="8"/>
  <c r="J27" i="8"/>
  <c r="K27" i="8"/>
  <c r="L27" i="8"/>
  <c r="M27" i="8"/>
  <c r="G28" i="8"/>
  <c r="H28" i="8"/>
  <c r="J28" i="8"/>
  <c r="K28" i="8"/>
  <c r="L28" i="8"/>
  <c r="M28" i="8"/>
  <c r="G29" i="8"/>
  <c r="H29" i="8"/>
  <c r="J29" i="8"/>
  <c r="K29" i="8"/>
  <c r="L29" i="8"/>
  <c r="M29" i="8"/>
  <c r="G30" i="8"/>
  <c r="H30" i="8"/>
  <c r="J30" i="8"/>
  <c r="K30" i="8"/>
  <c r="L30" i="8"/>
  <c r="M30" i="8"/>
  <c r="G31" i="8"/>
  <c r="H31" i="8"/>
  <c r="J31" i="8"/>
  <c r="K31" i="8"/>
  <c r="L31" i="8"/>
  <c r="M31" i="8"/>
  <c r="G32" i="8"/>
  <c r="H32" i="8"/>
  <c r="J32" i="8"/>
  <c r="K32" i="8"/>
  <c r="L32" i="8"/>
  <c r="M32" i="8"/>
  <c r="G33" i="8"/>
  <c r="H33" i="8"/>
  <c r="J33" i="8"/>
  <c r="K33" i="8"/>
  <c r="L33" i="8"/>
  <c r="M33" i="8"/>
  <c r="M3" i="8"/>
  <c r="L3" i="8"/>
  <c r="K3" i="8"/>
  <c r="J3" i="8"/>
  <c r="H3" i="8"/>
  <c r="G3" i="8"/>
  <c r="G4" i="7"/>
  <c r="H4" i="7"/>
  <c r="J4" i="7"/>
  <c r="K4" i="7"/>
  <c r="L4" i="7"/>
  <c r="M4" i="7"/>
  <c r="G5" i="7"/>
  <c r="H5" i="7"/>
  <c r="J5" i="7"/>
  <c r="K5" i="7"/>
  <c r="L5" i="7"/>
  <c r="G6" i="7"/>
  <c r="H6" i="7"/>
  <c r="I6" i="7"/>
  <c r="J6" i="7"/>
  <c r="K6" i="7"/>
  <c r="L6" i="7"/>
  <c r="G7" i="7"/>
  <c r="H7" i="7"/>
  <c r="I7" i="7"/>
  <c r="J7" i="7"/>
  <c r="K7" i="7"/>
  <c r="L7" i="7"/>
  <c r="G8" i="7"/>
  <c r="H8" i="7"/>
  <c r="I8" i="7"/>
  <c r="J8" i="7"/>
  <c r="K8" i="7"/>
  <c r="L8" i="7"/>
  <c r="G9" i="7"/>
  <c r="H9" i="7"/>
  <c r="I9" i="7"/>
  <c r="J9" i="7"/>
  <c r="K9" i="7"/>
  <c r="L9" i="7"/>
  <c r="G10" i="7"/>
  <c r="H10" i="7"/>
  <c r="I10" i="7"/>
  <c r="J10" i="7"/>
  <c r="K10" i="7"/>
  <c r="L10" i="7"/>
  <c r="G11" i="7"/>
  <c r="H11" i="7"/>
  <c r="I11" i="7"/>
  <c r="J11" i="7"/>
  <c r="K11" i="7"/>
  <c r="L11" i="7"/>
  <c r="G12" i="7"/>
  <c r="H12" i="7"/>
  <c r="I12" i="7"/>
  <c r="J12" i="7"/>
  <c r="K12" i="7"/>
  <c r="L12" i="7"/>
  <c r="G13" i="7"/>
  <c r="H13" i="7"/>
  <c r="I13" i="7"/>
  <c r="J13" i="7"/>
  <c r="K13" i="7"/>
  <c r="L13" i="7"/>
  <c r="G14" i="7"/>
  <c r="H14" i="7"/>
  <c r="J14" i="7"/>
  <c r="K14" i="7"/>
  <c r="L14" i="7"/>
  <c r="M14" i="7"/>
  <c r="G15" i="7"/>
  <c r="H15" i="7"/>
  <c r="J15" i="7"/>
  <c r="K15" i="7"/>
  <c r="L15" i="7"/>
  <c r="M15" i="7"/>
  <c r="G16" i="7"/>
  <c r="H16" i="7"/>
  <c r="J16" i="7"/>
  <c r="K16" i="7"/>
  <c r="L16" i="7"/>
  <c r="M16" i="7"/>
  <c r="G17" i="7"/>
  <c r="H17" i="7"/>
  <c r="J17" i="7"/>
  <c r="K17" i="7"/>
  <c r="L17" i="7"/>
  <c r="M17" i="7"/>
  <c r="G18" i="7"/>
  <c r="H18" i="7"/>
  <c r="J18" i="7"/>
  <c r="K18" i="7"/>
  <c r="L18" i="7"/>
  <c r="M18" i="7"/>
  <c r="G19" i="7"/>
  <c r="H19" i="7"/>
  <c r="J19" i="7"/>
  <c r="K19" i="7"/>
  <c r="L19" i="7"/>
  <c r="M19" i="7"/>
  <c r="G20" i="7"/>
  <c r="H20" i="7"/>
  <c r="J20" i="7"/>
  <c r="K20" i="7"/>
  <c r="L20" i="7"/>
  <c r="M20" i="7"/>
  <c r="G21" i="7"/>
  <c r="H21" i="7"/>
  <c r="J21" i="7"/>
  <c r="K21" i="7"/>
  <c r="L21" i="7"/>
  <c r="G22" i="7"/>
  <c r="H22" i="7"/>
  <c r="I22" i="7"/>
  <c r="J22" i="7"/>
  <c r="K22" i="7"/>
  <c r="L22" i="7"/>
  <c r="G23" i="7"/>
  <c r="H23" i="7"/>
  <c r="I23" i="7"/>
  <c r="J23" i="7"/>
  <c r="K23" i="7"/>
  <c r="L23" i="7"/>
  <c r="G24" i="7"/>
  <c r="H24" i="7"/>
  <c r="I24" i="7"/>
  <c r="J24" i="7"/>
  <c r="K24" i="7"/>
  <c r="L24" i="7"/>
  <c r="G25" i="7"/>
  <c r="H25" i="7"/>
  <c r="I25" i="7"/>
  <c r="J25" i="7"/>
  <c r="K25" i="7"/>
  <c r="L25" i="7"/>
  <c r="G26" i="7"/>
  <c r="H26" i="7"/>
  <c r="I26" i="7"/>
  <c r="J26" i="7"/>
  <c r="K26" i="7"/>
  <c r="L26" i="7"/>
  <c r="G27" i="7"/>
  <c r="H27" i="7"/>
  <c r="I27" i="7"/>
  <c r="J27" i="7"/>
  <c r="K27" i="7"/>
  <c r="G28" i="7"/>
  <c r="H28" i="7"/>
  <c r="J28" i="7"/>
  <c r="K28" i="7"/>
  <c r="L28" i="7"/>
  <c r="M28" i="7"/>
  <c r="G29" i="7"/>
  <c r="H29" i="7"/>
  <c r="J29" i="7"/>
  <c r="K29" i="7"/>
  <c r="L29" i="7"/>
  <c r="M29" i="7"/>
  <c r="G30" i="7"/>
  <c r="H30" i="7"/>
  <c r="J30" i="7"/>
  <c r="K30" i="7"/>
  <c r="L30" i="7"/>
  <c r="M30" i="7"/>
  <c r="G31" i="7"/>
  <c r="H31" i="7"/>
  <c r="J31" i="7"/>
  <c r="K31" i="7"/>
  <c r="L31" i="7"/>
  <c r="M31" i="7"/>
  <c r="G32" i="7"/>
  <c r="H32" i="7"/>
  <c r="J32" i="7"/>
  <c r="K32" i="7"/>
  <c r="L32" i="7"/>
  <c r="M32" i="7"/>
  <c r="M3" i="7"/>
  <c r="L3" i="7"/>
  <c r="K3" i="7"/>
  <c r="J3" i="7"/>
  <c r="H3" i="7"/>
  <c r="G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" i="7"/>
  <c r="G4" i="6"/>
  <c r="H4" i="6"/>
  <c r="J4" i="6"/>
  <c r="K4" i="6"/>
  <c r="L4" i="6"/>
  <c r="M4" i="6"/>
  <c r="G5" i="6"/>
  <c r="H5" i="6"/>
  <c r="J5" i="6"/>
  <c r="K5" i="6"/>
  <c r="L5" i="6"/>
  <c r="M5" i="6"/>
  <c r="G6" i="6"/>
  <c r="H6" i="6"/>
  <c r="J6" i="6"/>
  <c r="K6" i="6"/>
  <c r="L6" i="6"/>
  <c r="M6" i="6"/>
  <c r="G7" i="6"/>
  <c r="H7" i="6"/>
  <c r="J7" i="6"/>
  <c r="K7" i="6"/>
  <c r="L7" i="6"/>
  <c r="G8" i="6"/>
  <c r="H8" i="6"/>
  <c r="I8" i="6"/>
  <c r="J8" i="6"/>
  <c r="K8" i="6"/>
  <c r="L8" i="6"/>
  <c r="G9" i="6"/>
  <c r="H9" i="6"/>
  <c r="I9" i="6"/>
  <c r="J9" i="6"/>
  <c r="K9" i="6"/>
  <c r="L9" i="6"/>
  <c r="G10" i="6"/>
  <c r="H10" i="6"/>
  <c r="I10" i="6"/>
  <c r="J10" i="6"/>
  <c r="K10" i="6"/>
  <c r="L10" i="6"/>
  <c r="G11" i="6"/>
  <c r="H11" i="6"/>
  <c r="I11" i="6"/>
  <c r="J11" i="6"/>
  <c r="K11" i="6"/>
  <c r="L11" i="6"/>
  <c r="G12" i="6"/>
  <c r="H12" i="6"/>
  <c r="I12" i="6"/>
  <c r="J12" i="6"/>
  <c r="K12" i="6"/>
  <c r="L12" i="6"/>
  <c r="G13" i="6"/>
  <c r="H13" i="6"/>
  <c r="I13" i="6"/>
  <c r="J13" i="6"/>
  <c r="K13" i="6"/>
  <c r="L13" i="6"/>
  <c r="G14" i="6"/>
  <c r="H14" i="6"/>
  <c r="I14" i="6"/>
  <c r="J14" i="6"/>
  <c r="K14" i="6"/>
  <c r="G15" i="6"/>
  <c r="H15" i="6"/>
  <c r="J15" i="6"/>
  <c r="K15" i="6"/>
  <c r="L15" i="6"/>
  <c r="M15" i="6"/>
  <c r="G16" i="6"/>
  <c r="H16" i="6"/>
  <c r="J16" i="6"/>
  <c r="K16" i="6"/>
  <c r="L16" i="6"/>
  <c r="M16" i="6"/>
  <c r="G17" i="6"/>
  <c r="H17" i="6"/>
  <c r="J17" i="6"/>
  <c r="K17" i="6"/>
  <c r="L17" i="6"/>
  <c r="M17" i="6"/>
  <c r="G18" i="6"/>
  <c r="H18" i="6"/>
  <c r="J18" i="6"/>
  <c r="K18" i="6"/>
  <c r="L18" i="6"/>
  <c r="M18" i="6"/>
  <c r="G19" i="6"/>
  <c r="H19" i="6"/>
  <c r="J19" i="6"/>
  <c r="K19" i="6"/>
  <c r="L19" i="6"/>
  <c r="M19" i="6"/>
  <c r="G20" i="6"/>
  <c r="H20" i="6"/>
  <c r="J20" i="6"/>
  <c r="K20" i="6"/>
  <c r="L20" i="6"/>
  <c r="M20" i="6"/>
  <c r="G21" i="6"/>
  <c r="H21" i="6"/>
  <c r="J21" i="6"/>
  <c r="K21" i="6"/>
  <c r="L21" i="6"/>
  <c r="M21" i="6"/>
  <c r="G22" i="6"/>
  <c r="H22" i="6"/>
  <c r="J22" i="6"/>
  <c r="K22" i="6"/>
  <c r="L22" i="6"/>
  <c r="M22" i="6"/>
  <c r="G23" i="6"/>
  <c r="H23" i="6"/>
  <c r="J23" i="6"/>
  <c r="K23" i="6"/>
  <c r="L23" i="6"/>
  <c r="G24" i="6"/>
  <c r="H24" i="6"/>
  <c r="I24" i="6"/>
  <c r="J24" i="6"/>
  <c r="K24" i="6"/>
  <c r="L24" i="6"/>
  <c r="G25" i="6"/>
  <c r="H25" i="6"/>
  <c r="I25" i="6"/>
  <c r="J25" i="6"/>
  <c r="K25" i="6"/>
  <c r="L25" i="6"/>
  <c r="G26" i="6"/>
  <c r="H26" i="6"/>
  <c r="I26" i="6"/>
  <c r="J26" i="6"/>
  <c r="K26" i="6"/>
  <c r="L26" i="6"/>
  <c r="G27" i="6"/>
  <c r="H27" i="6"/>
  <c r="I27" i="6"/>
  <c r="J27" i="6"/>
  <c r="K27" i="6"/>
  <c r="L27" i="6"/>
  <c r="G28" i="6"/>
  <c r="H28" i="6"/>
  <c r="I28" i="6"/>
  <c r="J28" i="6"/>
  <c r="K28" i="6"/>
  <c r="L28" i="6"/>
  <c r="G29" i="6"/>
  <c r="H29" i="6"/>
  <c r="I29" i="6"/>
  <c r="J29" i="6"/>
  <c r="K29" i="6"/>
  <c r="G30" i="6"/>
  <c r="H30" i="6"/>
  <c r="J30" i="6"/>
  <c r="K30" i="6"/>
  <c r="L30" i="6"/>
  <c r="M30" i="6"/>
  <c r="G31" i="6"/>
  <c r="H31" i="6"/>
  <c r="J31" i="6"/>
  <c r="K31" i="6"/>
  <c r="L31" i="6"/>
  <c r="M31" i="6"/>
  <c r="G32" i="6"/>
  <c r="H32" i="6"/>
  <c r="J32" i="6"/>
  <c r="K32" i="6"/>
  <c r="L32" i="6"/>
  <c r="M32" i="6"/>
  <c r="G33" i="6"/>
  <c r="H33" i="6"/>
  <c r="J33" i="6"/>
  <c r="K33" i="6"/>
  <c r="L33" i="6"/>
  <c r="M33" i="6"/>
  <c r="H3" i="6"/>
  <c r="G3" i="6"/>
  <c r="M3" i="6"/>
  <c r="L3" i="6"/>
  <c r="K3" i="6"/>
  <c r="J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" i="6"/>
  <c r="F6" i="5"/>
  <c r="F14" i="3"/>
  <c r="F15" i="3"/>
  <c r="F16" i="3"/>
  <c r="F17" i="3"/>
  <c r="F18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5" i="5"/>
  <c r="F4" i="5"/>
  <c r="G4" i="5"/>
  <c r="H4" i="5"/>
  <c r="J4" i="5"/>
  <c r="K4" i="5"/>
  <c r="L4" i="5"/>
  <c r="M4" i="5"/>
  <c r="G5" i="5"/>
  <c r="H5" i="5"/>
  <c r="J5" i="5"/>
  <c r="K5" i="5"/>
  <c r="L5" i="5"/>
  <c r="M5" i="5"/>
  <c r="G6" i="5"/>
  <c r="H6" i="5"/>
  <c r="J6" i="5"/>
  <c r="K6" i="5"/>
  <c r="L6" i="5"/>
  <c r="M6" i="5"/>
  <c r="G7" i="5"/>
  <c r="H7" i="5"/>
  <c r="J7" i="5"/>
  <c r="K7" i="5"/>
  <c r="L7" i="5"/>
  <c r="M7" i="5"/>
  <c r="F8" i="5"/>
  <c r="G8" i="5"/>
  <c r="H8" i="5"/>
  <c r="J8" i="5"/>
  <c r="K8" i="5"/>
  <c r="L8" i="5"/>
  <c r="F9" i="5"/>
  <c r="G9" i="5"/>
  <c r="H9" i="5"/>
  <c r="I9" i="5"/>
  <c r="J9" i="5"/>
  <c r="K9" i="5"/>
  <c r="L9" i="5"/>
  <c r="F10" i="5"/>
  <c r="G10" i="5"/>
  <c r="H10" i="5"/>
  <c r="I10" i="5"/>
  <c r="J10" i="5"/>
  <c r="K10" i="5"/>
  <c r="L10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G14" i="5"/>
  <c r="H14" i="5"/>
  <c r="I14" i="5"/>
  <c r="J14" i="5"/>
  <c r="K14" i="5"/>
  <c r="F15" i="5"/>
  <c r="G15" i="5"/>
  <c r="H15" i="5"/>
  <c r="J15" i="5"/>
  <c r="K15" i="5"/>
  <c r="L15" i="5"/>
  <c r="M15" i="5"/>
  <c r="F16" i="5"/>
  <c r="G16" i="5"/>
  <c r="H16" i="5"/>
  <c r="J16" i="5"/>
  <c r="K16" i="5"/>
  <c r="L16" i="5"/>
  <c r="M16" i="5"/>
  <c r="F17" i="5"/>
  <c r="G17" i="5"/>
  <c r="H17" i="5"/>
  <c r="J17" i="5"/>
  <c r="K17" i="5"/>
  <c r="L17" i="5"/>
  <c r="M17" i="5"/>
  <c r="F18" i="5"/>
  <c r="G18" i="5"/>
  <c r="H18" i="5"/>
  <c r="J18" i="5"/>
  <c r="K18" i="5"/>
  <c r="L18" i="5"/>
  <c r="M18" i="5"/>
  <c r="F19" i="5"/>
  <c r="G19" i="5"/>
  <c r="H19" i="5"/>
  <c r="J19" i="5"/>
  <c r="K19" i="5"/>
  <c r="L19" i="5"/>
  <c r="M19" i="5"/>
  <c r="F20" i="5"/>
  <c r="G20" i="5"/>
  <c r="H20" i="5"/>
  <c r="J20" i="5"/>
  <c r="K20" i="5"/>
  <c r="L20" i="5"/>
  <c r="M20" i="5"/>
  <c r="F21" i="5"/>
  <c r="G21" i="5"/>
  <c r="H21" i="5"/>
  <c r="J21" i="5"/>
  <c r="K21" i="5"/>
  <c r="L21" i="5"/>
  <c r="M21" i="5"/>
  <c r="F22" i="5"/>
  <c r="G22" i="5"/>
  <c r="H22" i="5"/>
  <c r="J22" i="5"/>
  <c r="K22" i="5"/>
  <c r="L22" i="5"/>
  <c r="M22" i="5"/>
  <c r="F23" i="5"/>
  <c r="G23" i="5"/>
  <c r="H23" i="5"/>
  <c r="J23" i="5"/>
  <c r="K23" i="5"/>
  <c r="L23" i="5"/>
  <c r="M23" i="5"/>
  <c r="F24" i="5"/>
  <c r="G24" i="5"/>
  <c r="H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F28" i="5"/>
  <c r="G28" i="5"/>
  <c r="H28" i="5"/>
  <c r="I28" i="5"/>
  <c r="J28" i="5"/>
  <c r="K28" i="5"/>
  <c r="L28" i="5"/>
  <c r="F29" i="5"/>
  <c r="G29" i="5"/>
  <c r="H29" i="5"/>
  <c r="I29" i="5"/>
  <c r="J29" i="5"/>
  <c r="K29" i="5"/>
  <c r="F30" i="5"/>
  <c r="G30" i="5"/>
  <c r="H30" i="5"/>
  <c r="J30" i="5"/>
  <c r="K30" i="5"/>
  <c r="L30" i="5"/>
  <c r="M30" i="5"/>
  <c r="F31" i="5"/>
  <c r="G31" i="5"/>
  <c r="H31" i="5"/>
  <c r="J31" i="5"/>
  <c r="K31" i="5"/>
  <c r="L31" i="5"/>
  <c r="M31" i="5"/>
  <c r="F32" i="5"/>
  <c r="G32" i="5"/>
  <c r="H32" i="5"/>
  <c r="J32" i="5"/>
  <c r="K32" i="5"/>
  <c r="L32" i="5"/>
  <c r="M32" i="5"/>
  <c r="M3" i="5"/>
  <c r="L3" i="5"/>
  <c r="K3" i="5"/>
  <c r="J3" i="5"/>
  <c r="H3" i="5"/>
  <c r="G3" i="5"/>
  <c r="F3" i="5"/>
  <c r="J4" i="4"/>
  <c r="K4" i="4"/>
  <c r="L4" i="4"/>
  <c r="M4" i="4"/>
  <c r="J5" i="4"/>
  <c r="K5" i="4"/>
  <c r="L5" i="4"/>
  <c r="M5" i="4"/>
  <c r="J6" i="4"/>
  <c r="K6" i="4"/>
  <c r="L6" i="4"/>
  <c r="M6" i="4"/>
  <c r="J7" i="4"/>
  <c r="K7" i="4"/>
  <c r="L7" i="4"/>
  <c r="M7" i="4"/>
  <c r="J8" i="4"/>
  <c r="K8" i="4"/>
  <c r="L8" i="4"/>
  <c r="M8" i="4"/>
  <c r="J9" i="4"/>
  <c r="K9" i="4"/>
  <c r="L9" i="4"/>
  <c r="M9" i="4"/>
  <c r="J10" i="4"/>
  <c r="K10" i="4"/>
  <c r="L10" i="4"/>
  <c r="I11" i="4"/>
  <c r="J11" i="4"/>
  <c r="K11" i="4"/>
  <c r="L11" i="4"/>
  <c r="I12" i="4"/>
  <c r="J12" i="4"/>
  <c r="K12" i="4"/>
  <c r="L12" i="4"/>
  <c r="I13" i="4"/>
  <c r="J13" i="4"/>
  <c r="K13" i="4"/>
  <c r="L13" i="4"/>
  <c r="I14" i="4"/>
  <c r="J14" i="4"/>
  <c r="K14" i="4"/>
  <c r="L14" i="4"/>
  <c r="I15" i="4"/>
  <c r="J15" i="4"/>
  <c r="K15" i="4"/>
  <c r="L15" i="4"/>
  <c r="I16" i="4"/>
  <c r="J16" i="4"/>
  <c r="K16" i="4"/>
  <c r="L16" i="4"/>
  <c r="I17" i="4"/>
  <c r="J17" i="4"/>
  <c r="K17" i="4"/>
  <c r="L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I27" i="4"/>
  <c r="J27" i="4"/>
  <c r="K27" i="4"/>
  <c r="L27" i="4"/>
  <c r="I28" i="4"/>
  <c r="J28" i="4"/>
  <c r="K28" i="4"/>
  <c r="L28" i="4"/>
  <c r="I29" i="4"/>
  <c r="J29" i="4"/>
  <c r="K29" i="4"/>
  <c r="L29" i="4"/>
  <c r="I30" i="4"/>
  <c r="J30" i="4"/>
  <c r="K30" i="4"/>
  <c r="I31" i="4"/>
  <c r="J31" i="4"/>
  <c r="K31" i="4"/>
  <c r="J32" i="4"/>
  <c r="K32" i="4"/>
  <c r="L32" i="4"/>
  <c r="M32" i="4"/>
  <c r="J33" i="4"/>
  <c r="K33" i="4"/>
  <c r="L33" i="4"/>
  <c r="M33" i="4"/>
  <c r="M3" i="4"/>
  <c r="L3" i="4"/>
  <c r="K3" i="4"/>
  <c r="J3" i="4"/>
  <c r="J4" i="3"/>
  <c r="K4" i="3"/>
  <c r="L4" i="3"/>
  <c r="M4" i="3"/>
  <c r="J5" i="3"/>
  <c r="K5" i="3"/>
  <c r="L5" i="3"/>
  <c r="M5" i="3"/>
  <c r="J6" i="3"/>
  <c r="K6" i="3"/>
  <c r="L6" i="3"/>
  <c r="M6" i="3"/>
  <c r="J7" i="3"/>
  <c r="K7" i="3"/>
  <c r="L7" i="3"/>
  <c r="M7" i="3"/>
  <c r="J8" i="3"/>
  <c r="K8" i="3"/>
  <c r="L8" i="3"/>
  <c r="M8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I13" i="3"/>
  <c r="J13" i="3"/>
  <c r="K13" i="3"/>
  <c r="L13" i="3"/>
  <c r="I14" i="3"/>
  <c r="J14" i="3"/>
  <c r="K14" i="3"/>
  <c r="L14" i="3"/>
  <c r="I15" i="3"/>
  <c r="J15" i="3"/>
  <c r="K15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J22" i="3"/>
  <c r="K22" i="3"/>
  <c r="L22" i="3"/>
  <c r="M22" i="3"/>
  <c r="J23" i="3"/>
  <c r="K23" i="3"/>
  <c r="L23" i="3"/>
  <c r="M23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I30" i="3"/>
  <c r="J30" i="3"/>
  <c r="K30" i="3"/>
  <c r="M3" i="3"/>
  <c r="L3" i="3"/>
  <c r="K3" i="3"/>
  <c r="J3" i="3"/>
  <c r="G4" i="4"/>
  <c r="G6" i="4"/>
  <c r="H9" i="4"/>
  <c r="G10" i="4"/>
  <c r="G12" i="4"/>
  <c r="H15" i="4"/>
  <c r="G16" i="4"/>
  <c r="G18" i="4"/>
  <c r="H21" i="4"/>
  <c r="G22" i="4"/>
  <c r="G24" i="4"/>
  <c r="H27" i="4"/>
  <c r="G28" i="4"/>
  <c r="G30" i="4"/>
  <c r="H33" i="4"/>
  <c r="H3" i="4"/>
  <c r="F3" i="4"/>
  <c r="G4" i="3"/>
  <c r="H7" i="3"/>
  <c r="G8" i="3"/>
  <c r="H8" i="3"/>
  <c r="G10" i="3"/>
  <c r="H13" i="3"/>
  <c r="G14" i="3"/>
  <c r="H14" i="3"/>
  <c r="G16" i="3"/>
  <c r="H19" i="3"/>
  <c r="G20" i="3"/>
  <c r="H20" i="3"/>
  <c r="G22" i="3"/>
  <c r="H25" i="3"/>
  <c r="G26" i="3"/>
  <c r="H26" i="3"/>
  <c r="G28" i="3"/>
  <c r="G3" i="3"/>
  <c r="F4" i="3"/>
  <c r="F5" i="3"/>
  <c r="F6" i="3"/>
  <c r="F7" i="3"/>
  <c r="F8" i="3"/>
  <c r="F9" i="3"/>
  <c r="F10" i="3"/>
  <c r="F11" i="3"/>
  <c r="F12" i="3"/>
  <c r="F13" i="3"/>
  <c r="F19" i="3"/>
  <c r="F20" i="3"/>
  <c r="F21" i="3"/>
  <c r="F22" i="3"/>
  <c r="F23" i="3"/>
  <c r="F24" i="3"/>
  <c r="F25" i="3"/>
  <c r="F26" i="3"/>
  <c r="F27" i="3"/>
  <c r="F28" i="3"/>
  <c r="F29" i="3"/>
  <c r="F30" i="3"/>
  <c r="F3" i="3"/>
  <c r="M5" i="1"/>
  <c r="N5" i="1"/>
  <c r="M6" i="1"/>
  <c r="N6" i="1"/>
  <c r="M7" i="1"/>
  <c r="N7" i="1"/>
  <c r="M8" i="1"/>
  <c r="N8" i="1"/>
  <c r="M9" i="1"/>
  <c r="G3" i="2" s="1"/>
  <c r="N9" i="1"/>
  <c r="H3" i="2" s="1"/>
  <c r="M10" i="1"/>
  <c r="G4" i="2" s="1"/>
  <c r="N10" i="1"/>
  <c r="H4" i="2" s="1"/>
  <c r="M11" i="1"/>
  <c r="G5" i="2" s="1"/>
  <c r="N11" i="1"/>
  <c r="H5" i="2" s="1"/>
  <c r="M12" i="1"/>
  <c r="G6" i="2" s="1"/>
  <c r="N12" i="1"/>
  <c r="H6" i="2" s="1"/>
  <c r="M13" i="1"/>
  <c r="G7" i="2" s="1"/>
  <c r="N13" i="1"/>
  <c r="H7" i="2" s="1"/>
  <c r="M14" i="1"/>
  <c r="G8" i="2" s="1"/>
  <c r="N14" i="1"/>
  <c r="H8" i="2" s="1"/>
  <c r="M15" i="1"/>
  <c r="G9" i="2" s="1"/>
  <c r="N15" i="1"/>
  <c r="H9" i="2" s="1"/>
  <c r="M16" i="1"/>
  <c r="G10" i="2" s="1"/>
  <c r="N16" i="1"/>
  <c r="H10" i="2" s="1"/>
  <c r="M17" i="1"/>
  <c r="G11" i="2" s="1"/>
  <c r="N17" i="1"/>
  <c r="H11" i="2" s="1"/>
  <c r="M18" i="1"/>
  <c r="G12" i="2" s="1"/>
  <c r="N18" i="1"/>
  <c r="H12" i="2" s="1"/>
  <c r="M19" i="1"/>
  <c r="G13" i="2" s="1"/>
  <c r="N19" i="1"/>
  <c r="H13" i="2" s="1"/>
  <c r="M20" i="1"/>
  <c r="G14" i="2" s="1"/>
  <c r="N20" i="1"/>
  <c r="H14" i="2" s="1"/>
  <c r="M21" i="1"/>
  <c r="G15" i="2" s="1"/>
  <c r="N21" i="1"/>
  <c r="H15" i="2" s="1"/>
  <c r="M22" i="1"/>
  <c r="G16" i="2" s="1"/>
  <c r="N22" i="1"/>
  <c r="H16" i="2" s="1"/>
  <c r="M23" i="1"/>
  <c r="G17" i="2" s="1"/>
  <c r="N23" i="1"/>
  <c r="H17" i="2" s="1"/>
  <c r="M24" i="1"/>
  <c r="G18" i="2" s="1"/>
  <c r="N24" i="1"/>
  <c r="H18" i="2" s="1"/>
  <c r="M25" i="1"/>
  <c r="G19" i="2" s="1"/>
  <c r="N25" i="1"/>
  <c r="H19" i="2" s="1"/>
  <c r="M26" i="1"/>
  <c r="G20" i="2" s="1"/>
  <c r="N26" i="1"/>
  <c r="H20" i="2" s="1"/>
  <c r="M27" i="1"/>
  <c r="G21" i="2" s="1"/>
  <c r="N27" i="1"/>
  <c r="H21" i="2" s="1"/>
  <c r="M28" i="1"/>
  <c r="G22" i="2" s="1"/>
  <c r="N28" i="1"/>
  <c r="H22" i="2" s="1"/>
  <c r="M29" i="1"/>
  <c r="G23" i="2" s="1"/>
  <c r="N29" i="1"/>
  <c r="H23" i="2" s="1"/>
  <c r="M30" i="1"/>
  <c r="G24" i="2" s="1"/>
  <c r="N30" i="1"/>
  <c r="H24" i="2" s="1"/>
  <c r="M31" i="1"/>
  <c r="G25" i="2" s="1"/>
  <c r="N31" i="1"/>
  <c r="H25" i="2" s="1"/>
  <c r="M32" i="1"/>
  <c r="G26" i="2" s="1"/>
  <c r="N32" i="1"/>
  <c r="H26" i="2" s="1"/>
  <c r="M33" i="1"/>
  <c r="G27" i="2" s="1"/>
  <c r="N33" i="1"/>
  <c r="H27" i="2" s="1"/>
  <c r="M34" i="1"/>
  <c r="G28" i="2" s="1"/>
  <c r="N34" i="1"/>
  <c r="H28" i="2" s="1"/>
  <c r="M35" i="1"/>
  <c r="G29" i="2" s="1"/>
  <c r="N35" i="1"/>
  <c r="H29" i="2" s="1"/>
  <c r="M36" i="1"/>
  <c r="G30" i="2" s="1"/>
  <c r="N36" i="1"/>
  <c r="H4" i="3" s="1"/>
  <c r="M37" i="1"/>
  <c r="G5" i="3" s="1"/>
  <c r="N37" i="1"/>
  <c r="H5" i="3" s="1"/>
  <c r="M38" i="1"/>
  <c r="G6" i="3" s="1"/>
  <c r="N38" i="1"/>
  <c r="H32" i="2" s="1"/>
  <c r="M39" i="1"/>
  <c r="G33" i="2" s="1"/>
  <c r="N39" i="1"/>
  <c r="H33" i="2" s="1"/>
  <c r="M40" i="1"/>
  <c r="N40" i="1"/>
  <c r="M41" i="1"/>
  <c r="G9" i="3" s="1"/>
  <c r="N41" i="1"/>
  <c r="H9" i="3" s="1"/>
  <c r="M42" i="1"/>
  <c r="N42" i="1"/>
  <c r="H10" i="3" s="1"/>
  <c r="M43" i="1"/>
  <c r="G11" i="3" s="1"/>
  <c r="N43" i="1"/>
  <c r="H11" i="3" s="1"/>
  <c r="M44" i="1"/>
  <c r="G12" i="3" s="1"/>
  <c r="N44" i="1"/>
  <c r="H12" i="3" s="1"/>
  <c r="M45" i="1"/>
  <c r="G13" i="3" s="1"/>
  <c r="N45" i="1"/>
  <c r="M46" i="1"/>
  <c r="N46" i="1"/>
  <c r="M47" i="1"/>
  <c r="G15" i="3" s="1"/>
  <c r="N47" i="1"/>
  <c r="H15" i="3" s="1"/>
  <c r="M48" i="1"/>
  <c r="N48" i="1"/>
  <c r="H16" i="3" s="1"/>
  <c r="M49" i="1"/>
  <c r="G17" i="3" s="1"/>
  <c r="N49" i="1"/>
  <c r="H17" i="3" s="1"/>
  <c r="M50" i="1"/>
  <c r="G18" i="3" s="1"/>
  <c r="N50" i="1"/>
  <c r="H18" i="3" s="1"/>
  <c r="M51" i="1"/>
  <c r="G19" i="3" s="1"/>
  <c r="N51" i="1"/>
  <c r="M52" i="1"/>
  <c r="N52" i="1"/>
  <c r="M53" i="1"/>
  <c r="G21" i="3" s="1"/>
  <c r="N53" i="1"/>
  <c r="H21" i="3" s="1"/>
  <c r="M54" i="1"/>
  <c r="N54" i="1"/>
  <c r="H22" i="3" s="1"/>
  <c r="M55" i="1"/>
  <c r="G23" i="3" s="1"/>
  <c r="N55" i="1"/>
  <c r="H23" i="3" s="1"/>
  <c r="M56" i="1"/>
  <c r="G24" i="3" s="1"/>
  <c r="N56" i="1"/>
  <c r="H24" i="3" s="1"/>
  <c r="M57" i="1"/>
  <c r="G25" i="3" s="1"/>
  <c r="N57" i="1"/>
  <c r="M58" i="1"/>
  <c r="N58" i="1"/>
  <c r="M59" i="1"/>
  <c r="G27" i="3" s="1"/>
  <c r="N59" i="1"/>
  <c r="H27" i="3" s="1"/>
  <c r="M60" i="1"/>
  <c r="N60" i="1"/>
  <c r="H28" i="3" s="1"/>
  <c r="M61" i="1"/>
  <c r="G29" i="3" s="1"/>
  <c r="N61" i="1"/>
  <c r="H29" i="3" s="1"/>
  <c r="M62" i="1"/>
  <c r="G30" i="3" s="1"/>
  <c r="N62" i="1"/>
  <c r="H30" i="3" s="1"/>
  <c r="M63" i="1"/>
  <c r="G3" i="4" s="1"/>
  <c r="N63" i="1"/>
  <c r="M64" i="1"/>
  <c r="N64" i="1"/>
  <c r="H4" i="4" s="1"/>
  <c r="M65" i="1"/>
  <c r="G5" i="4" s="1"/>
  <c r="N65" i="1"/>
  <c r="H5" i="4" s="1"/>
  <c r="M66" i="1"/>
  <c r="N66" i="1"/>
  <c r="H6" i="4" s="1"/>
  <c r="M67" i="1"/>
  <c r="G7" i="4" s="1"/>
  <c r="N67" i="1"/>
  <c r="H7" i="4" s="1"/>
  <c r="M68" i="1"/>
  <c r="G8" i="4" s="1"/>
  <c r="N68" i="1"/>
  <c r="H8" i="4" s="1"/>
  <c r="M69" i="1"/>
  <c r="G9" i="4" s="1"/>
  <c r="N69" i="1"/>
  <c r="M70" i="1"/>
  <c r="N70" i="1"/>
  <c r="H10" i="4" s="1"/>
  <c r="M71" i="1"/>
  <c r="G11" i="4" s="1"/>
  <c r="N71" i="1"/>
  <c r="H11" i="4" s="1"/>
  <c r="M72" i="1"/>
  <c r="N72" i="1"/>
  <c r="H12" i="4" s="1"/>
  <c r="M73" i="1"/>
  <c r="G13" i="4" s="1"/>
  <c r="N73" i="1"/>
  <c r="H13" i="4" s="1"/>
  <c r="M74" i="1"/>
  <c r="G14" i="4" s="1"/>
  <c r="N74" i="1"/>
  <c r="H14" i="4" s="1"/>
  <c r="M75" i="1"/>
  <c r="G15" i="4" s="1"/>
  <c r="N75" i="1"/>
  <c r="M76" i="1"/>
  <c r="N76" i="1"/>
  <c r="H16" i="4" s="1"/>
  <c r="M77" i="1"/>
  <c r="G17" i="4" s="1"/>
  <c r="N77" i="1"/>
  <c r="H17" i="4" s="1"/>
  <c r="M78" i="1"/>
  <c r="N78" i="1"/>
  <c r="H18" i="4" s="1"/>
  <c r="M79" i="1"/>
  <c r="G19" i="4" s="1"/>
  <c r="N79" i="1"/>
  <c r="H19" i="4" s="1"/>
  <c r="M80" i="1"/>
  <c r="G20" i="4" s="1"/>
  <c r="N80" i="1"/>
  <c r="H20" i="4" s="1"/>
  <c r="M81" i="1"/>
  <c r="G21" i="4" s="1"/>
  <c r="N81" i="1"/>
  <c r="M82" i="1"/>
  <c r="N82" i="1"/>
  <c r="H22" i="4" s="1"/>
  <c r="M83" i="1"/>
  <c r="G23" i="4" s="1"/>
  <c r="N83" i="1"/>
  <c r="H23" i="4" s="1"/>
  <c r="M84" i="1"/>
  <c r="N84" i="1"/>
  <c r="H24" i="4" s="1"/>
  <c r="M85" i="1"/>
  <c r="G25" i="4" s="1"/>
  <c r="N85" i="1"/>
  <c r="H25" i="4" s="1"/>
  <c r="M86" i="1"/>
  <c r="G26" i="4" s="1"/>
  <c r="N86" i="1"/>
  <c r="H26" i="4" s="1"/>
  <c r="M87" i="1"/>
  <c r="G27" i="4" s="1"/>
  <c r="N87" i="1"/>
  <c r="M88" i="1"/>
  <c r="N88" i="1"/>
  <c r="H28" i="4" s="1"/>
  <c r="M89" i="1"/>
  <c r="G29" i="4" s="1"/>
  <c r="N89" i="1"/>
  <c r="H29" i="4" s="1"/>
  <c r="M90" i="1"/>
  <c r="N90" i="1"/>
  <c r="H30" i="4" s="1"/>
  <c r="M91" i="1"/>
  <c r="G31" i="4" s="1"/>
  <c r="N91" i="1"/>
  <c r="H31" i="4" s="1"/>
  <c r="M92" i="1"/>
  <c r="G32" i="4" s="1"/>
  <c r="N92" i="1"/>
  <c r="H32" i="4" s="1"/>
  <c r="M93" i="1"/>
  <c r="G33" i="4" s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N4" i="1"/>
  <c r="M4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" i="2"/>
  <c r="H35" i="1"/>
  <c r="I35" i="1" s="1"/>
  <c r="D3" i="3" s="1"/>
  <c r="H36" i="1"/>
  <c r="I36" i="1" s="1"/>
  <c r="D4" i="3" s="1"/>
  <c r="H37" i="1"/>
  <c r="I37" i="1" s="1"/>
  <c r="D5" i="3" s="1"/>
  <c r="H38" i="1"/>
  <c r="H39" i="1"/>
  <c r="H40" i="1"/>
  <c r="I40" i="1" s="1"/>
  <c r="D8" i="3" s="1"/>
  <c r="H41" i="1"/>
  <c r="H42" i="1"/>
  <c r="H43" i="1"/>
  <c r="I43" i="1" s="1"/>
  <c r="D11" i="3" s="1"/>
  <c r="H44" i="1"/>
  <c r="I44" i="1" s="1"/>
  <c r="D12" i="3" s="1"/>
  <c r="H45" i="1"/>
  <c r="H46" i="1"/>
  <c r="H47" i="1"/>
  <c r="H48" i="1"/>
  <c r="I48" i="1" s="1"/>
  <c r="D16" i="3" s="1"/>
  <c r="H49" i="1"/>
  <c r="I49" i="1" s="1"/>
  <c r="D17" i="3" s="1"/>
  <c r="H50" i="1"/>
  <c r="H51" i="1"/>
  <c r="H52" i="1"/>
  <c r="I52" i="1" s="1"/>
  <c r="D20" i="3" s="1"/>
  <c r="H53" i="1"/>
  <c r="I53" i="1" s="1"/>
  <c r="D21" i="3" s="1"/>
  <c r="H54" i="1"/>
  <c r="H55" i="1"/>
  <c r="H56" i="1"/>
  <c r="I56" i="1" s="1"/>
  <c r="D24" i="3" s="1"/>
  <c r="H57" i="1"/>
  <c r="H58" i="1"/>
  <c r="H59" i="1"/>
  <c r="I59" i="1" s="1"/>
  <c r="D27" i="3" s="1"/>
  <c r="H60" i="1"/>
  <c r="I60" i="1" s="1"/>
  <c r="D28" i="3" s="1"/>
  <c r="H61" i="1"/>
  <c r="I61" i="1" s="1"/>
  <c r="D29" i="3" s="1"/>
  <c r="H62" i="1"/>
  <c r="H63" i="1"/>
  <c r="H64" i="1"/>
  <c r="I64" i="1" s="1"/>
  <c r="D4" i="4" s="1"/>
  <c r="H65" i="1"/>
  <c r="H66" i="1"/>
  <c r="H67" i="1"/>
  <c r="H68" i="1"/>
  <c r="I68" i="1" s="1"/>
  <c r="D8" i="4" s="1"/>
  <c r="H69" i="1"/>
  <c r="H70" i="1"/>
  <c r="H71" i="1"/>
  <c r="H72" i="1"/>
  <c r="I72" i="1" s="1"/>
  <c r="D12" i="4" s="1"/>
  <c r="H73" i="1"/>
  <c r="H74" i="1"/>
  <c r="H75" i="1"/>
  <c r="H76" i="1"/>
  <c r="I76" i="1" s="1"/>
  <c r="D16" i="4" s="1"/>
  <c r="H77" i="1"/>
  <c r="H78" i="1"/>
  <c r="H79" i="1"/>
  <c r="H80" i="1"/>
  <c r="I80" i="1" s="1"/>
  <c r="D20" i="4" s="1"/>
  <c r="H81" i="1"/>
  <c r="H82" i="1"/>
  <c r="H83" i="1"/>
  <c r="H84" i="1"/>
  <c r="I84" i="1" s="1"/>
  <c r="D24" i="4" s="1"/>
  <c r="H85" i="1"/>
  <c r="I85" i="1" s="1"/>
  <c r="D25" i="4" s="1"/>
  <c r="H86" i="1"/>
  <c r="H87" i="1"/>
  <c r="H88" i="1"/>
  <c r="I88" i="1" s="1"/>
  <c r="D28" i="4" s="1"/>
  <c r="H89" i="1"/>
  <c r="H90" i="1"/>
  <c r="H91" i="1"/>
  <c r="H92" i="1"/>
  <c r="I92" i="1" s="1"/>
  <c r="D32" i="4" s="1"/>
  <c r="H93" i="1"/>
  <c r="H94" i="1"/>
  <c r="H95" i="1"/>
  <c r="H96" i="1"/>
  <c r="I96" i="1" s="1"/>
  <c r="D5" i="5" s="1"/>
  <c r="H97" i="1"/>
  <c r="H98" i="1"/>
  <c r="H99" i="1"/>
  <c r="H100" i="1"/>
  <c r="I100" i="1" s="1"/>
  <c r="D9" i="5" s="1"/>
  <c r="H101" i="1"/>
  <c r="H102" i="1"/>
  <c r="H103" i="1"/>
  <c r="H104" i="1"/>
  <c r="I104" i="1" s="1"/>
  <c r="D13" i="5" s="1"/>
  <c r="H105" i="1"/>
  <c r="H106" i="1"/>
  <c r="H107" i="1"/>
  <c r="H108" i="1"/>
  <c r="I108" i="1" s="1"/>
  <c r="D17" i="5" s="1"/>
  <c r="H109" i="1"/>
  <c r="I109" i="1" s="1"/>
  <c r="D18" i="5" s="1"/>
  <c r="H110" i="1"/>
  <c r="H111" i="1"/>
  <c r="H112" i="1"/>
  <c r="I112" i="1" s="1"/>
  <c r="D21" i="5" s="1"/>
  <c r="H113" i="1"/>
  <c r="H114" i="1"/>
  <c r="H115" i="1"/>
  <c r="H116" i="1"/>
  <c r="I116" i="1" s="1"/>
  <c r="D25" i="5" s="1"/>
  <c r="H117" i="1"/>
  <c r="H118" i="1"/>
  <c r="H119" i="1"/>
  <c r="H120" i="1"/>
  <c r="I120" i="1" s="1"/>
  <c r="D29" i="5" s="1"/>
  <c r="H121" i="1"/>
  <c r="H122" i="1"/>
  <c r="H123" i="1"/>
  <c r="H124" i="1"/>
  <c r="I124" i="1" s="1"/>
  <c r="D3" i="6" s="1"/>
  <c r="H125" i="1"/>
  <c r="H126" i="1"/>
  <c r="H127" i="1"/>
  <c r="H128" i="1"/>
  <c r="I128" i="1" s="1"/>
  <c r="D7" i="6" s="1"/>
  <c r="H129" i="1"/>
  <c r="H130" i="1"/>
  <c r="H131" i="1"/>
  <c r="H132" i="1"/>
  <c r="I132" i="1" s="1"/>
  <c r="D11" i="6" s="1"/>
  <c r="H133" i="1"/>
  <c r="H134" i="1"/>
  <c r="H135" i="1"/>
  <c r="H136" i="1"/>
  <c r="I136" i="1" s="1"/>
  <c r="D15" i="6" s="1"/>
  <c r="H137" i="1"/>
  <c r="H138" i="1"/>
  <c r="H139" i="1"/>
  <c r="H140" i="1"/>
  <c r="I140" i="1" s="1"/>
  <c r="D19" i="6" s="1"/>
  <c r="H141" i="1"/>
  <c r="H142" i="1"/>
  <c r="H143" i="1"/>
  <c r="H144" i="1"/>
  <c r="I144" i="1" s="1"/>
  <c r="D23" i="6" s="1"/>
  <c r="H145" i="1"/>
  <c r="H146" i="1"/>
  <c r="H147" i="1"/>
  <c r="H148" i="1"/>
  <c r="I148" i="1" s="1"/>
  <c r="D27" i="6" s="1"/>
  <c r="H149" i="1"/>
  <c r="H150" i="1"/>
  <c r="H151" i="1"/>
  <c r="H152" i="1"/>
  <c r="I152" i="1" s="1"/>
  <c r="D31" i="6" s="1"/>
  <c r="H153" i="1"/>
  <c r="H154" i="1"/>
  <c r="H155" i="1"/>
  <c r="H156" i="1"/>
  <c r="I156" i="1" s="1"/>
  <c r="D4" i="7" s="1"/>
  <c r="H157" i="1"/>
  <c r="I157" i="1" s="1"/>
  <c r="D5" i="7" s="1"/>
  <c r="H158" i="1"/>
  <c r="H159" i="1"/>
  <c r="H160" i="1"/>
  <c r="I160" i="1" s="1"/>
  <c r="D8" i="7" s="1"/>
  <c r="H161" i="1"/>
  <c r="H162" i="1"/>
  <c r="H163" i="1"/>
  <c r="H164" i="1"/>
  <c r="I164" i="1" s="1"/>
  <c r="D12" i="7" s="1"/>
  <c r="H165" i="1"/>
  <c r="H166" i="1"/>
  <c r="H167" i="1"/>
  <c r="H168" i="1"/>
  <c r="I168" i="1" s="1"/>
  <c r="D16" i="7" s="1"/>
  <c r="H169" i="1"/>
  <c r="H170" i="1"/>
  <c r="H171" i="1"/>
  <c r="H172" i="1"/>
  <c r="I172" i="1" s="1"/>
  <c r="D20" i="7" s="1"/>
  <c r="H173" i="1"/>
  <c r="H174" i="1"/>
  <c r="H175" i="1"/>
  <c r="H176" i="1"/>
  <c r="I176" i="1" s="1"/>
  <c r="D24" i="7" s="1"/>
  <c r="H177" i="1"/>
  <c r="H178" i="1"/>
  <c r="H179" i="1"/>
  <c r="H180" i="1"/>
  <c r="I180" i="1" s="1"/>
  <c r="D28" i="7" s="1"/>
  <c r="H181" i="1"/>
  <c r="H182" i="1"/>
  <c r="H183" i="1"/>
  <c r="H184" i="1"/>
  <c r="I184" i="1" s="1"/>
  <c r="D32" i="7" s="1"/>
  <c r="H185" i="1"/>
  <c r="H186" i="1"/>
  <c r="H187" i="1"/>
  <c r="H188" i="1"/>
  <c r="I188" i="1" s="1"/>
  <c r="D6" i="9" s="1"/>
  <c r="H189" i="1"/>
  <c r="H190" i="1"/>
  <c r="H191" i="1"/>
  <c r="H192" i="1"/>
  <c r="I192" i="1" s="1"/>
  <c r="D10" i="9" s="1"/>
  <c r="H193" i="1"/>
  <c r="H194" i="1"/>
  <c r="H195" i="1"/>
  <c r="H196" i="1"/>
  <c r="I196" i="1" s="1"/>
  <c r="D14" i="8" s="1"/>
  <c r="H197" i="1"/>
  <c r="H198" i="1"/>
  <c r="H199" i="1"/>
  <c r="H200" i="1"/>
  <c r="I200" i="1" s="1"/>
  <c r="D18" i="9" s="1"/>
  <c r="H201" i="1"/>
  <c r="H202" i="1"/>
  <c r="H203" i="1"/>
  <c r="H204" i="1"/>
  <c r="I204" i="1" s="1"/>
  <c r="D22" i="9" s="1"/>
  <c r="H205" i="1"/>
  <c r="I205" i="1" s="1"/>
  <c r="H206" i="1"/>
  <c r="H207" i="1"/>
  <c r="H208" i="1"/>
  <c r="I208" i="1" s="1"/>
  <c r="D26" i="8" s="1"/>
  <c r="H209" i="1"/>
  <c r="H210" i="1"/>
  <c r="H211" i="1"/>
  <c r="H212" i="1"/>
  <c r="I212" i="1" s="1"/>
  <c r="D30" i="9" s="1"/>
  <c r="H213" i="1"/>
  <c r="H214" i="1"/>
  <c r="H215" i="1"/>
  <c r="H216" i="1"/>
  <c r="I216" i="1" s="1"/>
  <c r="H217" i="1"/>
  <c r="H218" i="1"/>
  <c r="H219" i="1"/>
  <c r="H220" i="1"/>
  <c r="I220" i="1" s="1"/>
  <c r="H221" i="1"/>
  <c r="H222" i="1"/>
  <c r="H223" i="1"/>
  <c r="H224" i="1"/>
  <c r="I224" i="1" s="1"/>
  <c r="H225" i="1"/>
  <c r="H226" i="1"/>
  <c r="H227" i="1"/>
  <c r="H228" i="1"/>
  <c r="I228" i="1" s="1"/>
  <c r="H229" i="1"/>
  <c r="H230" i="1"/>
  <c r="H231" i="1"/>
  <c r="H232" i="1"/>
  <c r="I232" i="1" s="1"/>
  <c r="H233" i="1"/>
  <c r="H234" i="1"/>
  <c r="H235" i="1"/>
  <c r="H236" i="1"/>
  <c r="I236" i="1" s="1"/>
  <c r="H237" i="1"/>
  <c r="H238" i="1"/>
  <c r="H239" i="1"/>
  <c r="H240" i="1"/>
  <c r="I240" i="1" s="1"/>
  <c r="H241" i="1"/>
  <c r="H242" i="1"/>
  <c r="H243" i="1"/>
  <c r="H244" i="1"/>
  <c r="I244" i="1" s="1"/>
  <c r="H245" i="1"/>
  <c r="H246" i="1"/>
  <c r="H247" i="1"/>
  <c r="H248" i="1"/>
  <c r="I248" i="1" s="1"/>
  <c r="D4" i="10" s="1"/>
  <c r="H249" i="1"/>
  <c r="H250" i="1"/>
  <c r="H251" i="1"/>
  <c r="H252" i="1"/>
  <c r="I252" i="1" s="1"/>
  <c r="D8" i="10" s="1"/>
  <c r="H253" i="1"/>
  <c r="I253" i="1" s="1"/>
  <c r="D9" i="10" s="1"/>
  <c r="H254" i="1"/>
  <c r="H255" i="1"/>
  <c r="H256" i="1"/>
  <c r="I256" i="1" s="1"/>
  <c r="D12" i="10" s="1"/>
  <c r="H257" i="1"/>
  <c r="H258" i="1"/>
  <c r="H259" i="1"/>
  <c r="H260" i="1"/>
  <c r="I260" i="1" s="1"/>
  <c r="D16" i="10" s="1"/>
  <c r="H261" i="1"/>
  <c r="H262" i="1"/>
  <c r="H263" i="1"/>
  <c r="H264" i="1"/>
  <c r="I264" i="1" s="1"/>
  <c r="D20" i="10" s="1"/>
  <c r="H265" i="1"/>
  <c r="H266" i="1"/>
  <c r="H267" i="1"/>
  <c r="H268" i="1"/>
  <c r="I268" i="1" s="1"/>
  <c r="D24" i="10" s="1"/>
  <c r="H269" i="1"/>
  <c r="H270" i="1"/>
  <c r="H271" i="1"/>
  <c r="H272" i="1"/>
  <c r="I272" i="1" s="1"/>
  <c r="D28" i="10" s="1"/>
  <c r="H273" i="1"/>
  <c r="H274" i="1"/>
  <c r="H275" i="1"/>
  <c r="H276" i="1"/>
  <c r="I276" i="1" s="1"/>
  <c r="D32" i="10" s="1"/>
  <c r="H277" i="1"/>
  <c r="H278" i="1"/>
  <c r="H279" i="1"/>
  <c r="H280" i="1"/>
  <c r="I280" i="1" s="1"/>
  <c r="D6" i="11" s="1"/>
  <c r="H281" i="1"/>
  <c r="H282" i="1"/>
  <c r="H283" i="1"/>
  <c r="H284" i="1"/>
  <c r="I284" i="1" s="1"/>
  <c r="D10" i="11" s="1"/>
  <c r="H285" i="1"/>
  <c r="H286" i="1"/>
  <c r="H287" i="1"/>
  <c r="H288" i="1"/>
  <c r="I288" i="1" s="1"/>
  <c r="D14" i="11" s="1"/>
  <c r="H289" i="1"/>
  <c r="H290" i="1"/>
  <c r="H291" i="1"/>
  <c r="H292" i="1"/>
  <c r="I292" i="1" s="1"/>
  <c r="D18" i="11" s="1"/>
  <c r="H293" i="1"/>
  <c r="H294" i="1"/>
  <c r="H295" i="1"/>
  <c r="H296" i="1"/>
  <c r="I296" i="1" s="1"/>
  <c r="D22" i="11" s="1"/>
  <c r="H297" i="1"/>
  <c r="H298" i="1"/>
  <c r="H299" i="1"/>
  <c r="H300" i="1"/>
  <c r="I300" i="1" s="1"/>
  <c r="D26" i="11" s="1"/>
  <c r="H301" i="1"/>
  <c r="I301" i="1" s="1"/>
  <c r="D27" i="11" s="1"/>
  <c r="H302" i="1"/>
  <c r="H303" i="1"/>
  <c r="H304" i="1"/>
  <c r="I304" i="1" s="1"/>
  <c r="D30" i="11" s="1"/>
  <c r="H305" i="1"/>
  <c r="H306" i="1"/>
  <c r="H307" i="1"/>
  <c r="H308" i="1"/>
  <c r="I308" i="1" s="1"/>
  <c r="D3" i="12" s="1"/>
  <c r="H309" i="1"/>
  <c r="H310" i="1"/>
  <c r="H311" i="1"/>
  <c r="H312" i="1"/>
  <c r="I312" i="1" s="1"/>
  <c r="D7" i="12" s="1"/>
  <c r="H313" i="1"/>
  <c r="H314" i="1"/>
  <c r="H315" i="1"/>
  <c r="H316" i="1"/>
  <c r="I316" i="1" s="1"/>
  <c r="D11" i="12" s="1"/>
  <c r="H317" i="1"/>
  <c r="H318" i="1"/>
  <c r="H319" i="1"/>
  <c r="H320" i="1"/>
  <c r="I320" i="1" s="1"/>
  <c r="D15" i="12" s="1"/>
  <c r="H321" i="1"/>
  <c r="H322" i="1"/>
  <c r="H323" i="1"/>
  <c r="H324" i="1"/>
  <c r="I324" i="1" s="1"/>
  <c r="D19" i="12" s="1"/>
  <c r="H325" i="1"/>
  <c r="H326" i="1"/>
  <c r="H327" i="1"/>
  <c r="H328" i="1"/>
  <c r="I328" i="1" s="1"/>
  <c r="D23" i="12" s="1"/>
  <c r="H329" i="1"/>
  <c r="H330" i="1"/>
  <c r="H331" i="1"/>
  <c r="H332" i="1"/>
  <c r="I332" i="1" s="1"/>
  <c r="D27" i="12" s="1"/>
  <c r="H333" i="1"/>
  <c r="H334" i="1"/>
  <c r="H335" i="1"/>
  <c r="H336" i="1"/>
  <c r="I336" i="1" s="1"/>
  <c r="D31" i="12" s="1"/>
  <c r="H337" i="1"/>
  <c r="H338" i="1"/>
  <c r="H339" i="1"/>
  <c r="H340" i="1"/>
  <c r="I340" i="1" s="1"/>
  <c r="D5" i="13" s="1"/>
  <c r="H341" i="1"/>
  <c r="H342" i="1"/>
  <c r="H343" i="1"/>
  <c r="H344" i="1"/>
  <c r="I344" i="1" s="1"/>
  <c r="D9" i="13" s="1"/>
  <c r="H345" i="1"/>
  <c r="H346" i="1"/>
  <c r="H347" i="1"/>
  <c r="H348" i="1"/>
  <c r="I348" i="1" s="1"/>
  <c r="D13" i="13" s="1"/>
  <c r="H349" i="1"/>
  <c r="I349" i="1" s="1"/>
  <c r="D14" i="13" s="1"/>
  <c r="H350" i="1"/>
  <c r="H351" i="1"/>
  <c r="H352" i="1"/>
  <c r="I352" i="1" s="1"/>
  <c r="D17" i="13" s="1"/>
  <c r="H353" i="1"/>
  <c r="H354" i="1"/>
  <c r="H355" i="1"/>
  <c r="H356" i="1"/>
  <c r="I356" i="1" s="1"/>
  <c r="D21" i="13" s="1"/>
  <c r="H357" i="1"/>
  <c r="H358" i="1"/>
  <c r="H359" i="1"/>
  <c r="H360" i="1"/>
  <c r="I360" i="1" s="1"/>
  <c r="D25" i="13" s="1"/>
  <c r="H361" i="1"/>
  <c r="H362" i="1"/>
  <c r="H363" i="1"/>
  <c r="H364" i="1"/>
  <c r="I364" i="1" s="1"/>
  <c r="D29" i="13" s="1"/>
  <c r="H365" i="1"/>
  <c r="H366" i="1"/>
  <c r="H367" i="1"/>
  <c r="H368" i="1"/>
  <c r="I368" i="1" s="1"/>
  <c r="D33" i="13" s="1"/>
  <c r="I38" i="1"/>
  <c r="D6" i="3" s="1"/>
  <c r="I39" i="1"/>
  <c r="D7" i="3" s="1"/>
  <c r="I41" i="1"/>
  <c r="D9" i="3" s="1"/>
  <c r="I42" i="1"/>
  <c r="D10" i="3" s="1"/>
  <c r="I45" i="1"/>
  <c r="D13" i="3" s="1"/>
  <c r="I46" i="1"/>
  <c r="D14" i="3" s="1"/>
  <c r="I47" i="1"/>
  <c r="D15" i="3" s="1"/>
  <c r="I50" i="1"/>
  <c r="D18" i="3" s="1"/>
  <c r="I51" i="1"/>
  <c r="D19" i="3" s="1"/>
  <c r="I54" i="1"/>
  <c r="D22" i="3" s="1"/>
  <c r="I55" i="1"/>
  <c r="D23" i="3" s="1"/>
  <c r="I57" i="1"/>
  <c r="D25" i="3" s="1"/>
  <c r="I58" i="1"/>
  <c r="D26" i="3" s="1"/>
  <c r="I62" i="1"/>
  <c r="D30" i="3" s="1"/>
  <c r="I63" i="1"/>
  <c r="D3" i="4" s="1"/>
  <c r="I65" i="1"/>
  <c r="D5" i="4" s="1"/>
  <c r="I66" i="1"/>
  <c r="D6" i="4" s="1"/>
  <c r="I67" i="1"/>
  <c r="D7" i="4" s="1"/>
  <c r="I69" i="1"/>
  <c r="D9" i="4" s="1"/>
  <c r="I70" i="1"/>
  <c r="D10" i="4" s="1"/>
  <c r="I71" i="1"/>
  <c r="D11" i="4" s="1"/>
  <c r="I73" i="1"/>
  <c r="D13" i="4" s="1"/>
  <c r="I74" i="1"/>
  <c r="D14" i="4" s="1"/>
  <c r="I75" i="1"/>
  <c r="D15" i="4" s="1"/>
  <c r="I77" i="1"/>
  <c r="D17" i="4" s="1"/>
  <c r="I78" i="1"/>
  <c r="D18" i="4" s="1"/>
  <c r="I79" i="1"/>
  <c r="D19" i="4" s="1"/>
  <c r="I81" i="1"/>
  <c r="D21" i="4" s="1"/>
  <c r="I82" i="1"/>
  <c r="D22" i="4" s="1"/>
  <c r="I83" i="1"/>
  <c r="D23" i="4" s="1"/>
  <c r="I86" i="1"/>
  <c r="D26" i="4" s="1"/>
  <c r="I87" i="1"/>
  <c r="D27" i="4" s="1"/>
  <c r="I89" i="1"/>
  <c r="D29" i="4" s="1"/>
  <c r="I90" i="1"/>
  <c r="D30" i="4" s="1"/>
  <c r="I91" i="1"/>
  <c r="D31" i="4" s="1"/>
  <c r="I93" i="1"/>
  <c r="D33" i="4" s="1"/>
  <c r="I94" i="1"/>
  <c r="D3" i="5" s="1"/>
  <c r="I95" i="1"/>
  <c r="D4" i="5" s="1"/>
  <c r="I97" i="1"/>
  <c r="D6" i="5" s="1"/>
  <c r="I98" i="1"/>
  <c r="D7" i="5" s="1"/>
  <c r="I99" i="1"/>
  <c r="D8" i="5" s="1"/>
  <c r="I101" i="1"/>
  <c r="D10" i="5" s="1"/>
  <c r="I102" i="1"/>
  <c r="D11" i="5" s="1"/>
  <c r="I103" i="1"/>
  <c r="D12" i="5" s="1"/>
  <c r="I105" i="1"/>
  <c r="D14" i="5" s="1"/>
  <c r="I106" i="1"/>
  <c r="D15" i="5" s="1"/>
  <c r="I107" i="1"/>
  <c r="D16" i="5" s="1"/>
  <c r="I110" i="1"/>
  <c r="D19" i="5" s="1"/>
  <c r="I111" i="1"/>
  <c r="D20" i="5" s="1"/>
  <c r="I113" i="1"/>
  <c r="D22" i="5" s="1"/>
  <c r="I114" i="1"/>
  <c r="D23" i="5" s="1"/>
  <c r="I115" i="1"/>
  <c r="D24" i="5" s="1"/>
  <c r="I117" i="1"/>
  <c r="D26" i="5" s="1"/>
  <c r="I118" i="1"/>
  <c r="D27" i="5" s="1"/>
  <c r="I119" i="1"/>
  <c r="D28" i="5" s="1"/>
  <c r="I121" i="1"/>
  <c r="D30" i="5" s="1"/>
  <c r="I122" i="1"/>
  <c r="D31" i="5" s="1"/>
  <c r="I123" i="1"/>
  <c r="D32" i="5" s="1"/>
  <c r="I125" i="1"/>
  <c r="D4" i="6" s="1"/>
  <c r="I126" i="1"/>
  <c r="D5" i="6" s="1"/>
  <c r="I127" i="1"/>
  <c r="D6" i="6" s="1"/>
  <c r="I129" i="1"/>
  <c r="D8" i="6" s="1"/>
  <c r="I130" i="1"/>
  <c r="D9" i="6" s="1"/>
  <c r="I131" i="1"/>
  <c r="D10" i="6" s="1"/>
  <c r="I133" i="1"/>
  <c r="D12" i="6" s="1"/>
  <c r="I134" i="1"/>
  <c r="D13" i="6" s="1"/>
  <c r="I135" i="1"/>
  <c r="D14" i="6" s="1"/>
  <c r="I137" i="1"/>
  <c r="D16" i="6" s="1"/>
  <c r="I138" i="1"/>
  <c r="D17" i="6" s="1"/>
  <c r="I139" i="1"/>
  <c r="D18" i="6" s="1"/>
  <c r="I141" i="1"/>
  <c r="D20" i="6" s="1"/>
  <c r="I142" i="1"/>
  <c r="D21" i="6" s="1"/>
  <c r="I143" i="1"/>
  <c r="D22" i="6" s="1"/>
  <c r="I145" i="1"/>
  <c r="D24" i="6" s="1"/>
  <c r="I146" i="1"/>
  <c r="D25" i="6" s="1"/>
  <c r="I147" i="1"/>
  <c r="D26" i="6" s="1"/>
  <c r="I149" i="1"/>
  <c r="D28" i="6" s="1"/>
  <c r="I150" i="1"/>
  <c r="D29" i="6" s="1"/>
  <c r="I151" i="1"/>
  <c r="D30" i="6" s="1"/>
  <c r="I153" i="1"/>
  <c r="D32" i="6" s="1"/>
  <c r="I154" i="1"/>
  <c r="D33" i="6" s="1"/>
  <c r="I155" i="1"/>
  <c r="D3" i="7" s="1"/>
  <c r="I158" i="1"/>
  <c r="D6" i="7" s="1"/>
  <c r="I159" i="1"/>
  <c r="D7" i="7" s="1"/>
  <c r="I161" i="1"/>
  <c r="D9" i="7" s="1"/>
  <c r="I162" i="1"/>
  <c r="D10" i="7" s="1"/>
  <c r="I163" i="1"/>
  <c r="D11" i="7" s="1"/>
  <c r="I165" i="1"/>
  <c r="D13" i="7" s="1"/>
  <c r="I166" i="1"/>
  <c r="D14" i="7" s="1"/>
  <c r="I167" i="1"/>
  <c r="D15" i="7" s="1"/>
  <c r="I169" i="1"/>
  <c r="D17" i="7" s="1"/>
  <c r="I170" i="1"/>
  <c r="D18" i="7" s="1"/>
  <c r="I171" i="1"/>
  <c r="D19" i="7" s="1"/>
  <c r="I173" i="1"/>
  <c r="D21" i="7" s="1"/>
  <c r="I174" i="1"/>
  <c r="D22" i="7" s="1"/>
  <c r="I175" i="1"/>
  <c r="D23" i="7" s="1"/>
  <c r="I177" i="1"/>
  <c r="D25" i="7" s="1"/>
  <c r="I178" i="1"/>
  <c r="D26" i="7" s="1"/>
  <c r="I179" i="1"/>
  <c r="D27" i="7" s="1"/>
  <c r="I181" i="1"/>
  <c r="D29" i="7" s="1"/>
  <c r="I182" i="1"/>
  <c r="D30" i="7" s="1"/>
  <c r="I183" i="1"/>
  <c r="D31" i="7" s="1"/>
  <c r="I185" i="1"/>
  <c r="D3" i="9" s="1"/>
  <c r="I186" i="1"/>
  <c r="D4" i="9" s="1"/>
  <c r="I187" i="1"/>
  <c r="D5" i="9" s="1"/>
  <c r="I189" i="1"/>
  <c r="D7" i="9" s="1"/>
  <c r="I190" i="1"/>
  <c r="D8" i="9" s="1"/>
  <c r="I191" i="1"/>
  <c r="D9" i="9" s="1"/>
  <c r="I193" i="1"/>
  <c r="D11" i="9" s="1"/>
  <c r="I194" i="1"/>
  <c r="D12" i="8" s="1"/>
  <c r="I195" i="1"/>
  <c r="D13" i="8" s="1"/>
  <c r="I197" i="1"/>
  <c r="D15" i="8" s="1"/>
  <c r="I198" i="1"/>
  <c r="D16" i="9" s="1"/>
  <c r="I199" i="1"/>
  <c r="D17" i="9" s="1"/>
  <c r="I201" i="1"/>
  <c r="D19" i="9" s="1"/>
  <c r="I202" i="1"/>
  <c r="D20" i="9" s="1"/>
  <c r="I203" i="1"/>
  <c r="D21" i="9" s="1"/>
  <c r="I206" i="1"/>
  <c r="D24" i="8" s="1"/>
  <c r="I207" i="1"/>
  <c r="D25" i="8" s="1"/>
  <c r="I209" i="1"/>
  <c r="D27" i="8" s="1"/>
  <c r="I210" i="1"/>
  <c r="D28" i="9" s="1"/>
  <c r="I211" i="1"/>
  <c r="D29" i="9" s="1"/>
  <c r="I213" i="1"/>
  <c r="D31" i="9" s="1"/>
  <c r="I214" i="1"/>
  <c r="D32" i="9" s="1"/>
  <c r="I215" i="1"/>
  <c r="D33" i="9" s="1"/>
  <c r="I217" i="1"/>
  <c r="I218" i="1"/>
  <c r="I219" i="1"/>
  <c r="I221" i="1"/>
  <c r="I222" i="1"/>
  <c r="I223" i="1"/>
  <c r="I225" i="1"/>
  <c r="I226" i="1"/>
  <c r="I227" i="1"/>
  <c r="I229" i="1"/>
  <c r="I230" i="1"/>
  <c r="I231" i="1"/>
  <c r="I233" i="1"/>
  <c r="I234" i="1"/>
  <c r="I235" i="1"/>
  <c r="I237" i="1"/>
  <c r="I238" i="1"/>
  <c r="I239" i="1"/>
  <c r="I241" i="1"/>
  <c r="I242" i="1"/>
  <c r="I243" i="1"/>
  <c r="I245" i="1"/>
  <c r="I246" i="1"/>
  <c r="I247" i="1"/>
  <c r="D3" i="10" s="1"/>
  <c r="I249" i="1"/>
  <c r="D5" i="10" s="1"/>
  <c r="I250" i="1"/>
  <c r="D6" i="10" s="1"/>
  <c r="I251" i="1"/>
  <c r="D7" i="10" s="1"/>
  <c r="I254" i="1"/>
  <c r="D10" i="10" s="1"/>
  <c r="I255" i="1"/>
  <c r="D11" i="10" s="1"/>
  <c r="I257" i="1"/>
  <c r="D13" i="10" s="1"/>
  <c r="I258" i="1"/>
  <c r="D14" i="10" s="1"/>
  <c r="I259" i="1"/>
  <c r="D15" i="10" s="1"/>
  <c r="I261" i="1"/>
  <c r="D17" i="10" s="1"/>
  <c r="I262" i="1"/>
  <c r="D18" i="10" s="1"/>
  <c r="I263" i="1"/>
  <c r="D19" i="10" s="1"/>
  <c r="I265" i="1"/>
  <c r="D21" i="10" s="1"/>
  <c r="I266" i="1"/>
  <c r="D22" i="10" s="1"/>
  <c r="I267" i="1"/>
  <c r="D23" i="10" s="1"/>
  <c r="I269" i="1"/>
  <c r="D25" i="10" s="1"/>
  <c r="I270" i="1"/>
  <c r="D26" i="10" s="1"/>
  <c r="I271" i="1"/>
  <c r="D27" i="10" s="1"/>
  <c r="I273" i="1"/>
  <c r="D29" i="10" s="1"/>
  <c r="I274" i="1"/>
  <c r="D30" i="10" s="1"/>
  <c r="I275" i="1"/>
  <c r="D31" i="10" s="1"/>
  <c r="I277" i="1"/>
  <c r="D3" i="11" s="1"/>
  <c r="I278" i="1"/>
  <c r="D4" i="11" s="1"/>
  <c r="I279" i="1"/>
  <c r="D5" i="11" s="1"/>
  <c r="I281" i="1"/>
  <c r="D7" i="11" s="1"/>
  <c r="I282" i="1"/>
  <c r="D8" i="11" s="1"/>
  <c r="I283" i="1"/>
  <c r="D9" i="11" s="1"/>
  <c r="I285" i="1"/>
  <c r="D11" i="11" s="1"/>
  <c r="I286" i="1"/>
  <c r="D12" i="11" s="1"/>
  <c r="I287" i="1"/>
  <c r="D13" i="11" s="1"/>
  <c r="I289" i="1"/>
  <c r="D15" i="11" s="1"/>
  <c r="I290" i="1"/>
  <c r="D16" i="11" s="1"/>
  <c r="I291" i="1"/>
  <c r="D17" i="11" s="1"/>
  <c r="I293" i="1"/>
  <c r="D19" i="11" s="1"/>
  <c r="I294" i="1"/>
  <c r="D20" i="11" s="1"/>
  <c r="I295" i="1"/>
  <c r="D21" i="11" s="1"/>
  <c r="I297" i="1"/>
  <c r="D23" i="11" s="1"/>
  <c r="I298" i="1"/>
  <c r="D24" i="11" s="1"/>
  <c r="I299" i="1"/>
  <c r="D25" i="11" s="1"/>
  <c r="I302" i="1"/>
  <c r="D28" i="11" s="1"/>
  <c r="I303" i="1"/>
  <c r="D29" i="11" s="1"/>
  <c r="I305" i="1"/>
  <c r="D31" i="11" s="1"/>
  <c r="I306" i="1"/>
  <c r="D32" i="11" s="1"/>
  <c r="I307" i="1"/>
  <c r="D33" i="11" s="1"/>
  <c r="I309" i="1"/>
  <c r="D4" i="12" s="1"/>
  <c r="I310" i="1"/>
  <c r="D5" i="12" s="1"/>
  <c r="I311" i="1"/>
  <c r="D6" i="12" s="1"/>
  <c r="I313" i="1"/>
  <c r="D8" i="12" s="1"/>
  <c r="I314" i="1"/>
  <c r="D9" i="12" s="1"/>
  <c r="I315" i="1"/>
  <c r="D10" i="12" s="1"/>
  <c r="I317" i="1"/>
  <c r="D12" i="12" s="1"/>
  <c r="I318" i="1"/>
  <c r="D13" i="12" s="1"/>
  <c r="I319" i="1"/>
  <c r="D14" i="12" s="1"/>
  <c r="I321" i="1"/>
  <c r="D16" i="12" s="1"/>
  <c r="I322" i="1"/>
  <c r="D17" i="12" s="1"/>
  <c r="I323" i="1"/>
  <c r="D18" i="12" s="1"/>
  <c r="I325" i="1"/>
  <c r="D20" i="12" s="1"/>
  <c r="I326" i="1"/>
  <c r="D21" i="12" s="1"/>
  <c r="I327" i="1"/>
  <c r="D22" i="12" s="1"/>
  <c r="I329" i="1"/>
  <c r="D24" i="12" s="1"/>
  <c r="I330" i="1"/>
  <c r="D25" i="12" s="1"/>
  <c r="I331" i="1"/>
  <c r="D26" i="12" s="1"/>
  <c r="I333" i="1"/>
  <c r="D28" i="12" s="1"/>
  <c r="I334" i="1"/>
  <c r="D29" i="12" s="1"/>
  <c r="I335" i="1"/>
  <c r="D30" i="12" s="1"/>
  <c r="I337" i="1"/>
  <c r="D32" i="12" s="1"/>
  <c r="I338" i="1"/>
  <c r="D3" i="13" s="1"/>
  <c r="I339" i="1"/>
  <c r="D4" i="13" s="1"/>
  <c r="I341" i="1"/>
  <c r="D6" i="13" s="1"/>
  <c r="I342" i="1"/>
  <c r="D7" i="13" s="1"/>
  <c r="I343" i="1"/>
  <c r="D8" i="13" s="1"/>
  <c r="I345" i="1"/>
  <c r="D10" i="13" s="1"/>
  <c r="I346" i="1"/>
  <c r="D11" i="13" s="1"/>
  <c r="I347" i="1"/>
  <c r="D12" i="13" s="1"/>
  <c r="I350" i="1"/>
  <c r="D15" i="13" s="1"/>
  <c r="I351" i="1"/>
  <c r="D16" i="13" s="1"/>
  <c r="I353" i="1"/>
  <c r="D18" i="13" s="1"/>
  <c r="I354" i="1"/>
  <c r="D19" i="13" s="1"/>
  <c r="I355" i="1"/>
  <c r="D20" i="13" s="1"/>
  <c r="I357" i="1"/>
  <c r="D22" i="13" s="1"/>
  <c r="I358" i="1"/>
  <c r="D23" i="13" s="1"/>
  <c r="I359" i="1"/>
  <c r="D24" i="13" s="1"/>
  <c r="I361" i="1"/>
  <c r="D26" i="13" s="1"/>
  <c r="I362" i="1"/>
  <c r="D27" i="13" s="1"/>
  <c r="I363" i="1"/>
  <c r="D28" i="13" s="1"/>
  <c r="I365" i="1"/>
  <c r="D30" i="13" s="1"/>
  <c r="I366" i="1"/>
  <c r="D31" i="13" s="1"/>
  <c r="I367" i="1"/>
  <c r="D32" i="13" s="1"/>
  <c r="I14" i="1"/>
  <c r="D13" i="2" s="1"/>
  <c r="I16" i="1"/>
  <c r="D15" i="2" s="1"/>
  <c r="I17" i="1"/>
  <c r="D16" i="2" s="1"/>
  <c r="I18" i="1"/>
  <c r="D17" i="2" s="1"/>
  <c r="I19" i="1"/>
  <c r="D18" i="2" s="1"/>
  <c r="I26" i="1"/>
  <c r="D25" i="2" s="1"/>
  <c r="I28" i="1"/>
  <c r="D27" i="2" s="1"/>
  <c r="I29" i="1"/>
  <c r="D28" i="2" s="1"/>
  <c r="I30" i="1"/>
  <c r="D29" i="2" s="1"/>
  <c r="I31" i="1"/>
  <c r="D30" i="2" s="1"/>
  <c r="I5" i="1"/>
  <c r="D4" i="2" s="1"/>
  <c r="I6" i="1"/>
  <c r="D5" i="2" s="1"/>
  <c r="I7" i="1"/>
  <c r="D6" i="2" s="1"/>
  <c r="I8" i="1"/>
  <c r="D7" i="2" s="1"/>
  <c r="I9" i="1"/>
  <c r="D8" i="2" s="1"/>
  <c r="I10" i="1"/>
  <c r="D9" i="2" s="1"/>
  <c r="I11" i="1"/>
  <c r="D10" i="2" s="1"/>
  <c r="H5" i="1"/>
  <c r="H6" i="1"/>
  <c r="H7" i="1"/>
  <c r="H8" i="1"/>
  <c r="H9" i="1"/>
  <c r="H10" i="1"/>
  <c r="H11" i="1"/>
  <c r="H12" i="1"/>
  <c r="I12" i="1" s="1"/>
  <c r="D11" i="2" s="1"/>
  <c r="H13" i="1"/>
  <c r="I13" i="1" s="1"/>
  <c r="D12" i="2" s="1"/>
  <c r="H14" i="1"/>
  <c r="H15" i="1"/>
  <c r="I15" i="1" s="1"/>
  <c r="D14" i="2" s="1"/>
  <c r="H16" i="1"/>
  <c r="H17" i="1"/>
  <c r="H18" i="1"/>
  <c r="H19" i="1"/>
  <c r="H20" i="1"/>
  <c r="I20" i="1" s="1"/>
  <c r="D19" i="2" s="1"/>
  <c r="H21" i="1"/>
  <c r="I21" i="1" s="1"/>
  <c r="D20" i="2" s="1"/>
  <c r="H22" i="1"/>
  <c r="I22" i="1" s="1"/>
  <c r="D21" i="2" s="1"/>
  <c r="H23" i="1"/>
  <c r="I23" i="1" s="1"/>
  <c r="D22" i="2" s="1"/>
  <c r="H24" i="1"/>
  <c r="I24" i="1" s="1"/>
  <c r="D23" i="2" s="1"/>
  <c r="H25" i="1"/>
  <c r="I25" i="1" s="1"/>
  <c r="D24" i="2" s="1"/>
  <c r="H26" i="1"/>
  <c r="H27" i="1"/>
  <c r="I27" i="1" s="1"/>
  <c r="D26" i="2" s="1"/>
  <c r="H28" i="1"/>
  <c r="H29" i="1"/>
  <c r="H30" i="1"/>
  <c r="H31" i="1"/>
  <c r="H32" i="1"/>
  <c r="I32" i="1" s="1"/>
  <c r="D31" i="2" s="1"/>
  <c r="H33" i="1"/>
  <c r="I33" i="1" s="1"/>
  <c r="D32" i="2" s="1"/>
  <c r="H34" i="1"/>
  <c r="I34" i="1" s="1"/>
  <c r="D33" i="2" s="1"/>
  <c r="H4" i="1"/>
  <c r="I4" i="1" s="1"/>
  <c r="D3" i="2" s="1"/>
  <c r="D23" i="9" l="1"/>
  <c r="D23" i="8"/>
  <c r="G32" i="2"/>
  <c r="D11" i="8"/>
  <c r="D27" i="9"/>
  <c r="D15" i="9"/>
  <c r="H31" i="2"/>
  <c r="H3" i="3"/>
  <c r="G7" i="3"/>
  <c r="D3" i="8"/>
  <c r="D22" i="8"/>
  <c r="D10" i="8"/>
  <c r="D26" i="9"/>
  <c r="D14" i="9"/>
  <c r="G31" i="2"/>
  <c r="H6" i="3"/>
  <c r="D33" i="8"/>
  <c r="D21" i="8"/>
  <c r="D9" i="8"/>
  <c r="D25" i="9"/>
  <c r="D13" i="9"/>
  <c r="H30" i="2"/>
  <c r="D32" i="8"/>
  <c r="D20" i="8"/>
  <c r="D8" i="8"/>
  <c r="D24" i="9"/>
  <c r="D12" i="9"/>
  <c r="D31" i="8"/>
  <c r="D19" i="8"/>
  <c r="D7" i="8"/>
  <c r="D30" i="8"/>
  <c r="D18" i="8"/>
  <c r="D6" i="8"/>
  <c r="D29" i="8"/>
  <c r="D17" i="8"/>
  <c r="D5" i="8"/>
  <c r="D28" i="8"/>
  <c r="D16" i="8"/>
  <c r="D4" i="8"/>
</calcChain>
</file>

<file path=xl/sharedStrings.xml><?xml version="1.0" encoding="utf-8"?>
<sst xmlns="http://schemas.openxmlformats.org/spreadsheetml/2006/main" count="735" uniqueCount="534">
  <si>
    <t>Date</t>
  </si>
  <si>
    <t xml:space="preserve">  05:35</t>
  </si>
  <si>
    <t xml:space="preserve">  00:06</t>
  </si>
  <si>
    <t xml:space="preserve">  01:19</t>
  </si>
  <si>
    <t xml:space="preserve">  02:26</t>
  </si>
  <si>
    <t xml:space="preserve">  03:26</t>
  </si>
  <si>
    <t xml:space="preserve">  04:20</t>
  </si>
  <si>
    <t xml:space="preserve">  05:08</t>
  </si>
  <si>
    <t xml:space="preserve">  00:04</t>
  </si>
  <si>
    <t xml:space="preserve">  01:20</t>
  </si>
  <si>
    <t xml:space="preserve">  02:23</t>
  </si>
  <si>
    <t xml:space="preserve">  03:15</t>
  </si>
  <si>
    <t xml:space="preserve">  04:03</t>
  </si>
  <si>
    <t xml:space="preserve">  04:48</t>
  </si>
  <si>
    <t xml:space="preserve">  05:31</t>
  </si>
  <si>
    <t>Jour sem</t>
  </si>
  <si>
    <t>Jour</t>
  </si>
  <si>
    <t>Fêtes</t>
  </si>
  <si>
    <t>Jour de l'an</t>
  </si>
  <si>
    <t>Basile</t>
  </si>
  <si>
    <t>Geneviève</t>
  </si>
  <si>
    <t>Odilon</t>
  </si>
  <si>
    <t>Edouard</t>
  </si>
  <si>
    <t>Mélaine</t>
  </si>
  <si>
    <t>Raymond</t>
  </si>
  <si>
    <t>Lucien</t>
  </si>
  <si>
    <t>Alix</t>
  </si>
  <si>
    <t>Guillaume</t>
  </si>
  <si>
    <t>Paulin</t>
  </si>
  <si>
    <t>Tatiana</t>
  </si>
  <si>
    <t>Yvette</t>
  </si>
  <si>
    <t>Nina</t>
  </si>
  <si>
    <t>Rémi</t>
  </si>
  <si>
    <t>Marcel</t>
  </si>
  <si>
    <t>Roseline</t>
  </si>
  <si>
    <t>Faustine</t>
  </si>
  <si>
    <t>Marius</t>
  </si>
  <si>
    <t>Sébastien</t>
  </si>
  <si>
    <t>Agnès</t>
  </si>
  <si>
    <t>Manuel</t>
  </si>
  <si>
    <t>Barnard</t>
  </si>
  <si>
    <t>Franck</t>
  </si>
  <si>
    <t>Ananie</t>
  </si>
  <si>
    <t>Paule</t>
  </si>
  <si>
    <t>Angèle</t>
  </si>
  <si>
    <t>Thomas</t>
  </si>
  <si>
    <t>Gildas</t>
  </si>
  <si>
    <t>Martine</t>
  </si>
  <si>
    <t>Nikita</t>
  </si>
  <si>
    <t>Ella</t>
  </si>
  <si>
    <t>Chandeleur</t>
  </si>
  <si>
    <t>Blaise</t>
  </si>
  <si>
    <t>Véronique</t>
  </si>
  <si>
    <t>Agathe</t>
  </si>
  <si>
    <t>Gaston</t>
  </si>
  <si>
    <t>Eugénie</t>
  </si>
  <si>
    <t>Jacqueline</t>
  </si>
  <si>
    <t>Apolline</t>
  </si>
  <si>
    <t>Arnaud</t>
  </si>
  <si>
    <t>Eloîse</t>
  </si>
  <si>
    <t>Félix</t>
  </si>
  <si>
    <t>Béatrice</t>
  </si>
  <si>
    <t>Valentin</t>
  </si>
  <si>
    <t>Claude</t>
  </si>
  <si>
    <t>Alexis</t>
  </si>
  <si>
    <t>Nadine</t>
  </si>
  <si>
    <t>Gabin</t>
  </si>
  <si>
    <t>Maitena</t>
  </si>
  <si>
    <t>Pierre-Damien</t>
  </si>
  <si>
    <t>Isabelle</t>
  </si>
  <si>
    <t>Alec</t>
  </si>
  <si>
    <t>Flavien</t>
  </si>
  <si>
    <t>Roméo</t>
  </si>
  <si>
    <t>Axel</t>
  </si>
  <si>
    <t>Honorine</t>
  </si>
  <si>
    <t>Romain</t>
  </si>
  <si>
    <t>Auguste</t>
  </si>
  <si>
    <t>Aubin</t>
  </si>
  <si>
    <t>Charles</t>
  </si>
  <si>
    <t>Guénolé</t>
  </si>
  <si>
    <t>Casimir</t>
  </si>
  <si>
    <t>Olive</t>
  </si>
  <si>
    <t>Nicole</t>
  </si>
  <si>
    <t>Félicité</t>
  </si>
  <si>
    <t>Humphrey</t>
  </si>
  <si>
    <t>Françoise</t>
  </si>
  <si>
    <t>Vivien</t>
  </si>
  <si>
    <t>Rosine</t>
  </si>
  <si>
    <t>Justine</t>
  </si>
  <si>
    <t>Rodrigue</t>
  </si>
  <si>
    <t>Mathilde</t>
  </si>
  <si>
    <t>Louise</t>
  </si>
  <si>
    <t>Bénédicte</t>
  </si>
  <si>
    <t>Patrick</t>
  </si>
  <si>
    <t>Cyrille</t>
  </si>
  <si>
    <t>Joseph</t>
  </si>
  <si>
    <t>Clémence</t>
  </si>
  <si>
    <t>Léa</t>
  </si>
  <si>
    <t>Victorien</t>
  </si>
  <si>
    <t>Katia</t>
  </si>
  <si>
    <t>Humbert</t>
  </si>
  <si>
    <t>Lara</t>
  </si>
  <si>
    <t>Albert</t>
  </si>
  <si>
    <t>Gontran</t>
  </si>
  <si>
    <t>Gwladys</t>
  </si>
  <si>
    <t>Amadeus</t>
  </si>
  <si>
    <t>Benjamin</t>
  </si>
  <si>
    <t>Hugues</t>
  </si>
  <si>
    <t>Sandrine</t>
  </si>
  <si>
    <t>Richard</t>
  </si>
  <si>
    <t>Isidore</t>
  </si>
  <si>
    <t>Irène</t>
  </si>
  <si>
    <t>Célestin</t>
  </si>
  <si>
    <t>Baptiste</t>
  </si>
  <si>
    <t>Julie</t>
  </si>
  <si>
    <t>Gauthier</t>
  </si>
  <si>
    <t>Grégoire</t>
  </si>
  <si>
    <t>Stanislas</t>
  </si>
  <si>
    <t>Jules</t>
  </si>
  <si>
    <t>Ida</t>
  </si>
  <si>
    <t>Maxime</t>
  </si>
  <si>
    <t>Paterne</t>
  </si>
  <si>
    <t>Benoît-Joseph</t>
  </si>
  <si>
    <t>Anicet</t>
  </si>
  <si>
    <t>Parfait</t>
  </si>
  <si>
    <t>Léon</t>
  </si>
  <si>
    <t>Odette</t>
  </si>
  <si>
    <t>Anselme</t>
  </si>
  <si>
    <t>Alexandre</t>
  </si>
  <si>
    <t>Georges</t>
  </si>
  <si>
    <t>Fidèle</t>
  </si>
  <si>
    <t>Marc</t>
  </si>
  <si>
    <t>Aldo</t>
  </si>
  <si>
    <t>Zita</t>
  </si>
  <si>
    <t>Valérie</t>
  </si>
  <si>
    <t>Tulliane</t>
  </si>
  <si>
    <t>Robin</t>
  </si>
  <si>
    <t>Fête du travail</t>
  </si>
  <si>
    <t>Boris</t>
  </si>
  <si>
    <t>Jacques/Philippe</t>
  </si>
  <si>
    <t>Sylvain</t>
  </si>
  <si>
    <t>Judith</t>
  </si>
  <si>
    <t>Prudence</t>
  </si>
  <si>
    <t>Gisèle</t>
  </si>
  <si>
    <t>Victoire 1945</t>
  </si>
  <si>
    <t>Caroline</t>
  </si>
  <si>
    <t>Solange</t>
  </si>
  <si>
    <t>Estelle</t>
  </si>
  <si>
    <t>Achille</t>
  </si>
  <si>
    <t>Mathias</t>
  </si>
  <si>
    <t>Denise</t>
  </si>
  <si>
    <t>Honoré</t>
  </si>
  <si>
    <t>Pascal</t>
  </si>
  <si>
    <t>Eric</t>
  </si>
  <si>
    <t>Yves</t>
  </si>
  <si>
    <t>Bernardin</t>
  </si>
  <si>
    <t>Tina</t>
  </si>
  <si>
    <t>Emilie</t>
  </si>
  <si>
    <t>Sophie</t>
  </si>
  <si>
    <t>Bérangère</t>
  </si>
  <si>
    <t>Germain</t>
  </si>
  <si>
    <t>Géraldine</t>
  </si>
  <si>
    <t>Jeanne</t>
  </si>
  <si>
    <t>Marie-Lise</t>
  </si>
  <si>
    <t>Justin</t>
  </si>
  <si>
    <t>Blandine</t>
  </si>
  <si>
    <t>Kévin</t>
  </si>
  <si>
    <t>Clotilde</t>
  </si>
  <si>
    <t>Igor</t>
  </si>
  <si>
    <t>Norbert</t>
  </si>
  <si>
    <t>Gilbert</t>
  </si>
  <si>
    <t>Médard</t>
  </si>
  <si>
    <t>Diane</t>
  </si>
  <si>
    <t>Landry</t>
  </si>
  <si>
    <t>Barnabé</t>
  </si>
  <si>
    <t>Guy</t>
  </si>
  <si>
    <t>Antoine</t>
  </si>
  <si>
    <t>Ludivine</t>
  </si>
  <si>
    <t>Germaine</t>
  </si>
  <si>
    <t>Régis</t>
  </si>
  <si>
    <t>Hervé</t>
  </si>
  <si>
    <t>Amand</t>
  </si>
  <si>
    <t>Romuald</t>
  </si>
  <si>
    <t>Balthazar</t>
  </si>
  <si>
    <t>Gonzague</t>
  </si>
  <si>
    <t>Alban</t>
  </si>
  <si>
    <t>Audrey</t>
  </si>
  <si>
    <t>Jean-Baptiste</t>
  </si>
  <si>
    <t>Prosper</t>
  </si>
  <si>
    <t>Anthelme</t>
  </si>
  <si>
    <t>Irénée</t>
  </si>
  <si>
    <t>Paul/Pierre</t>
  </si>
  <si>
    <t>Martial</t>
  </si>
  <si>
    <t>Thierry</t>
  </si>
  <si>
    <t>Florent</t>
  </si>
  <si>
    <t>Zoé</t>
  </si>
  <si>
    <t>Mariette</t>
  </si>
  <si>
    <t>Raoul</t>
  </si>
  <si>
    <t>Thibaut</t>
  </si>
  <si>
    <t>Amandine</t>
  </si>
  <si>
    <t>Numa</t>
  </si>
  <si>
    <t>Benoît</t>
  </si>
  <si>
    <t>Olivier</t>
  </si>
  <si>
    <t>Henri</t>
  </si>
  <si>
    <t>Fête Nationale</t>
  </si>
  <si>
    <t>Carmen</t>
  </si>
  <si>
    <t>Carole</t>
  </si>
  <si>
    <t>Frédérique</t>
  </si>
  <si>
    <t>Aurore</t>
  </si>
  <si>
    <t>Aurèle</t>
  </si>
  <si>
    <t>Victor</t>
  </si>
  <si>
    <t>Madeleine</t>
  </si>
  <si>
    <t>Brigitte</t>
  </si>
  <si>
    <t>Christine</t>
  </si>
  <si>
    <t>Christophe</t>
  </si>
  <si>
    <t>Anne</t>
  </si>
  <si>
    <t>Nathalie</t>
  </si>
  <si>
    <t>Samson</t>
  </si>
  <si>
    <t>Marthe</t>
  </si>
  <si>
    <t>Juliette</t>
  </si>
  <si>
    <t>Ignace</t>
  </si>
  <si>
    <t>Alphonse</t>
  </si>
  <si>
    <t>Julien</t>
  </si>
  <si>
    <t>Lydie</t>
  </si>
  <si>
    <t>Jean-Marie</t>
  </si>
  <si>
    <t>Abel</t>
  </si>
  <si>
    <t>Octavien</t>
  </si>
  <si>
    <t>Gaétan</t>
  </si>
  <si>
    <t>Dominique</t>
  </si>
  <si>
    <t>Amour</t>
  </si>
  <si>
    <t>Laurent</t>
  </si>
  <si>
    <t>Claire</t>
  </si>
  <si>
    <t>Clarisse</t>
  </si>
  <si>
    <t>Hippolyte</t>
  </si>
  <si>
    <t>Evrard</t>
  </si>
  <si>
    <t>Assomption</t>
  </si>
  <si>
    <t>Hyacinthe</t>
  </si>
  <si>
    <t>Hélène</t>
  </si>
  <si>
    <t>Eudes</t>
  </si>
  <si>
    <t>Fabrice</t>
  </si>
  <si>
    <t>Rose</t>
  </si>
  <si>
    <t>Louis</t>
  </si>
  <si>
    <t>Natacha</t>
  </si>
  <si>
    <t>Monique</t>
  </si>
  <si>
    <t>Augustin</t>
  </si>
  <si>
    <t>Sabine</t>
  </si>
  <si>
    <t>Fiacre</t>
  </si>
  <si>
    <t>Gilles</t>
  </si>
  <si>
    <t>Ingrid</t>
  </si>
  <si>
    <t>Rosalie</t>
  </si>
  <si>
    <t>Raïssa</t>
  </si>
  <si>
    <t>Bertrand</t>
  </si>
  <si>
    <t>Roxane</t>
  </si>
  <si>
    <t>Adrien</t>
  </si>
  <si>
    <t>Alain</t>
  </si>
  <si>
    <t>Inès</t>
  </si>
  <si>
    <t>Doriane</t>
  </si>
  <si>
    <t>Apollinaire</t>
  </si>
  <si>
    <t>Aimé</t>
  </si>
  <si>
    <t>Corneille</t>
  </si>
  <si>
    <t>Roland</t>
  </si>
  <si>
    <t>Edith</t>
  </si>
  <si>
    <t>Renaud</t>
  </si>
  <si>
    <t>Nadège</t>
  </si>
  <si>
    <t>Amélie</t>
  </si>
  <si>
    <t>Jean-Charles</t>
  </si>
  <si>
    <t>Maurice</t>
  </si>
  <si>
    <t>Constant</t>
  </si>
  <si>
    <t>Anatole</t>
  </si>
  <si>
    <t>Solène</t>
  </si>
  <si>
    <t>Damien</t>
  </si>
  <si>
    <t>Vincent</t>
  </si>
  <si>
    <t>Lucas</t>
  </si>
  <si>
    <t>Michel</t>
  </si>
  <si>
    <t>Jérome</t>
  </si>
  <si>
    <t>Thérèse</t>
  </si>
  <si>
    <t>Gérard</t>
  </si>
  <si>
    <t>Francis</t>
  </si>
  <si>
    <t>Fleur</t>
  </si>
  <si>
    <t>Bruno</t>
  </si>
  <si>
    <t>Serge</t>
  </si>
  <si>
    <t>Laurence</t>
  </si>
  <si>
    <t>Hugo</t>
  </si>
  <si>
    <t>Emmanuelle</t>
  </si>
  <si>
    <t>Wilfried</t>
  </si>
  <si>
    <t>Géraud</t>
  </si>
  <si>
    <t>Eléonore</t>
  </si>
  <si>
    <t>Aurélie</t>
  </si>
  <si>
    <t>Margot</t>
  </si>
  <si>
    <t>Astrid</t>
  </si>
  <si>
    <t>Luc</t>
  </si>
  <si>
    <t>Joël</t>
  </si>
  <si>
    <t>Aline</t>
  </si>
  <si>
    <t>Céline</t>
  </si>
  <si>
    <t>Elodie</t>
  </si>
  <si>
    <t>Ode</t>
  </si>
  <si>
    <t>Florentin</t>
  </si>
  <si>
    <t>Hilaire</t>
  </si>
  <si>
    <t>Dimitri</t>
  </si>
  <si>
    <t>Emeline</t>
  </si>
  <si>
    <t>Simon</t>
  </si>
  <si>
    <t>Narcisse</t>
  </si>
  <si>
    <t>Maéva</t>
  </si>
  <si>
    <t>Quentin</t>
  </si>
  <si>
    <t>Toussaint</t>
  </si>
  <si>
    <t>Défunts</t>
  </si>
  <si>
    <t>Hubert</t>
  </si>
  <si>
    <t>Karl</t>
  </si>
  <si>
    <t>Sylvie</t>
  </si>
  <si>
    <t>Léonard</t>
  </si>
  <si>
    <t>Carine</t>
  </si>
  <si>
    <t>Geoffrey</t>
  </si>
  <si>
    <t>Dorian</t>
  </si>
  <si>
    <t>Lionel</t>
  </si>
  <si>
    <t>Armistice 1918</t>
  </si>
  <si>
    <t>Christian</t>
  </si>
  <si>
    <t>Brice</t>
  </si>
  <si>
    <t>Sidonie</t>
  </si>
  <si>
    <t>Arthur</t>
  </si>
  <si>
    <t>Marguerite</t>
  </si>
  <si>
    <t>Elisabeth</t>
  </si>
  <si>
    <t>Aude</t>
  </si>
  <si>
    <t>Tanguy</t>
  </si>
  <si>
    <t>Edmond</t>
  </si>
  <si>
    <t>Rufus</t>
  </si>
  <si>
    <t>Cécile</t>
  </si>
  <si>
    <t>Clément</t>
  </si>
  <si>
    <t>Flora</t>
  </si>
  <si>
    <t>Catherine</t>
  </si>
  <si>
    <t>Delphine</t>
  </si>
  <si>
    <t>Séverine</t>
  </si>
  <si>
    <t>Jacques</t>
  </si>
  <si>
    <t>Saturnin</t>
  </si>
  <si>
    <t>Maxence</t>
  </si>
  <si>
    <t>Florence</t>
  </si>
  <si>
    <t>Viviane</t>
  </si>
  <si>
    <t>François-Xavier</t>
  </si>
  <si>
    <t>Barbara</t>
  </si>
  <si>
    <t>Gérald</t>
  </si>
  <si>
    <t>Nicolas</t>
  </si>
  <si>
    <t>Ambre</t>
  </si>
  <si>
    <t>Macaire</t>
  </si>
  <si>
    <t>Léocadie</t>
  </si>
  <si>
    <t>Romaric</t>
  </si>
  <si>
    <t>Daniel</t>
  </si>
  <si>
    <t>Corentin</t>
  </si>
  <si>
    <t>Lucie</t>
  </si>
  <si>
    <t>Odile</t>
  </si>
  <si>
    <t>Ninon</t>
  </si>
  <si>
    <t>Alice</t>
  </si>
  <si>
    <t>Gaël</t>
  </si>
  <si>
    <t>Gatien</t>
  </si>
  <si>
    <t>Urbain</t>
  </si>
  <si>
    <t>Théophile</t>
  </si>
  <si>
    <t>Xavière</t>
  </si>
  <si>
    <t>Armand</t>
  </si>
  <si>
    <t>Adèle</t>
  </si>
  <si>
    <t>Noël</t>
  </si>
  <si>
    <t>Etienne</t>
  </si>
  <si>
    <t>Jean</t>
  </si>
  <si>
    <t>Innocents</t>
  </si>
  <si>
    <t>David</t>
  </si>
  <si>
    <t>Roger</t>
  </si>
  <si>
    <t>Sylvestre</t>
  </si>
  <si>
    <t>Ouverture</t>
  </si>
  <si>
    <t>Fermeture</t>
  </si>
  <si>
    <t>Soleil</t>
  </si>
  <si>
    <t>Lever</t>
  </si>
  <si>
    <t>Coucher</t>
  </si>
  <si>
    <t>Janvier 2021</t>
  </si>
  <si>
    <t>Marégraphe à zéro : interdit de passer</t>
  </si>
  <si>
    <t>Soleil UTC+2</t>
  </si>
  <si>
    <t>Soleil UTC</t>
  </si>
  <si>
    <t>Soleil Hiver été</t>
  </si>
  <si>
    <t>Février 2021</t>
  </si>
  <si>
    <t>Mars 2021</t>
  </si>
  <si>
    <t>Les données pour l'annuaire des marées</t>
  </si>
  <si>
    <t>Année  2021</t>
  </si>
  <si>
    <t>Dates particulières</t>
  </si>
  <si>
    <t xml:space="preserve">Vacances scolaires </t>
  </si>
  <si>
    <t>Zone A</t>
  </si>
  <si>
    <t>Zone B</t>
  </si>
  <si>
    <t>Zone C</t>
  </si>
  <si>
    <t>Printemps</t>
  </si>
  <si>
    <t>Début</t>
  </si>
  <si>
    <t>Fin</t>
  </si>
  <si>
    <t>Heure d'été</t>
  </si>
  <si>
    <t>Dimanche de Pâques</t>
  </si>
  <si>
    <t>Lundi de Pâques</t>
  </si>
  <si>
    <t>Jeudi Ascension</t>
  </si>
  <si>
    <t>Dimanche Pentecôte</t>
  </si>
  <si>
    <t>Lundi Pentecôte</t>
  </si>
  <si>
    <t>Carnaval de Granville</t>
  </si>
  <si>
    <t>Eté</t>
  </si>
  <si>
    <t>Asomption</t>
  </si>
  <si>
    <t>Automne</t>
  </si>
  <si>
    <t>Lune</t>
  </si>
  <si>
    <t>Heure d'hiver</t>
  </si>
  <si>
    <t>Mois</t>
  </si>
  <si>
    <t>D Q</t>
  </si>
  <si>
    <t>NL</t>
  </si>
  <si>
    <t>P Q</t>
  </si>
  <si>
    <t>PL</t>
  </si>
  <si>
    <t>DQ</t>
  </si>
  <si>
    <t>La Toussaint</t>
  </si>
  <si>
    <t>Armistice</t>
  </si>
  <si>
    <t>Hiver</t>
  </si>
  <si>
    <t xml:space="preserve">  00:53</t>
  </si>
  <si>
    <t xml:space="preserve">  02:12</t>
  </si>
  <si>
    <t xml:space="preserve">  03:17</t>
  </si>
  <si>
    <t xml:space="preserve">  04:11</t>
  </si>
  <si>
    <t xml:space="preserve">  04:58</t>
  </si>
  <si>
    <t xml:space="preserve">  05:39</t>
  </si>
  <si>
    <t xml:space="preserve">  00:26</t>
  </si>
  <si>
    <t xml:space="preserve">  01:53</t>
  </si>
  <si>
    <t xml:space="preserve">  02:55</t>
  </si>
  <si>
    <t xml:space="preserve">  03:48</t>
  </si>
  <si>
    <t xml:space="preserve">  04:36</t>
  </si>
  <si>
    <t xml:space="preserve">  05:21</t>
  </si>
  <si>
    <t xml:space="preserve">  00:38</t>
  </si>
  <si>
    <t xml:space="preserve">  02:05</t>
  </si>
  <si>
    <t xml:space="preserve">  03:08</t>
  </si>
  <si>
    <t xml:space="preserve">  03:58</t>
  </si>
  <si>
    <t xml:space="preserve">  04:41</t>
  </si>
  <si>
    <t xml:space="preserve">  05:19</t>
  </si>
  <si>
    <t xml:space="preserve">  05:52</t>
  </si>
  <si>
    <t xml:space="preserve">  02:29</t>
  </si>
  <si>
    <t xml:space="preserve">  03:24</t>
  </si>
  <si>
    <t xml:space="preserve">  04:14</t>
  </si>
  <si>
    <t xml:space="preserve">  05:01</t>
  </si>
  <si>
    <t xml:space="preserve">  05:14</t>
  </si>
  <si>
    <t xml:space="preserve">  06:01</t>
  </si>
  <si>
    <t xml:space="preserve">  00:55</t>
  </si>
  <si>
    <t xml:space="preserve">  02:11</t>
  </si>
  <si>
    <t xml:space="preserve">  03:10</t>
  </si>
  <si>
    <t xml:space="preserve">  03:57</t>
  </si>
  <si>
    <t xml:space="preserve">  04:39</t>
  </si>
  <si>
    <t xml:space="preserve">  05:15</t>
  </si>
  <si>
    <t xml:space="preserve">  05:48</t>
  </si>
  <si>
    <t xml:space="preserve">  02:09</t>
  </si>
  <si>
    <t xml:space="preserve">  03:13</t>
  </si>
  <si>
    <t xml:space="preserve">  05:06</t>
  </si>
  <si>
    <t xml:space="preserve">  05:57</t>
  </si>
  <si>
    <t xml:space="preserve">  01:25</t>
  </si>
  <si>
    <t xml:space="preserve">  02:48</t>
  </si>
  <si>
    <t xml:space="preserve">  03:46</t>
  </si>
  <si>
    <t xml:space="preserve">  04:34</t>
  </si>
  <si>
    <t xml:space="preserve">  05:50</t>
  </si>
  <si>
    <t xml:space="preserve">  01:39</t>
  </si>
  <si>
    <t xml:space="preserve">  02:52</t>
  </si>
  <si>
    <t xml:space="preserve">  03:51</t>
  </si>
  <si>
    <t xml:space="preserve">  04:44</t>
  </si>
  <si>
    <t xml:space="preserve">  05:34</t>
  </si>
  <si>
    <t xml:space="preserve">  01:17</t>
  </si>
  <si>
    <t xml:space="preserve">  02:19</t>
  </si>
  <si>
    <t xml:space="preserve">  03:11</t>
  </si>
  <si>
    <t xml:space="preserve">  05:17</t>
  </si>
  <si>
    <t xml:space="preserve">  05:53</t>
  </si>
  <si>
    <t xml:space="preserve">  00:14</t>
  </si>
  <si>
    <t xml:space="preserve">  01:27</t>
  </si>
  <si>
    <t xml:space="preserve">  02:37</t>
  </si>
  <si>
    <t xml:space="preserve">  03:42</t>
  </si>
  <si>
    <t xml:space="preserve">  04:42</t>
  </si>
  <si>
    <t xml:space="preserve">  00:08</t>
  </si>
  <si>
    <t xml:space="preserve">  01:15</t>
  </si>
  <si>
    <t xml:space="preserve">  02:20</t>
  </si>
  <si>
    <t xml:space="preserve">  04:07</t>
  </si>
  <si>
    <t xml:space="preserve">  04:53</t>
  </si>
  <si>
    <t xml:space="preserve">  00:51</t>
  </si>
  <si>
    <t xml:space="preserve">  02:10</t>
  </si>
  <si>
    <t xml:space="preserve">  04:30</t>
  </si>
  <si>
    <t xml:space="preserve">  05:29</t>
  </si>
  <si>
    <t xml:space="preserve">  00:01</t>
  </si>
  <si>
    <t xml:space="preserve">  02:44</t>
  </si>
  <si>
    <t xml:space="preserve">  03:44</t>
  </si>
  <si>
    <t xml:space="preserve">  04:35</t>
  </si>
  <si>
    <t xml:space="preserve">  06:04</t>
  </si>
  <si>
    <t xml:space="preserve">  01:58</t>
  </si>
  <si>
    <t xml:space="preserve">  03:20</t>
  </si>
  <si>
    <t xml:space="preserve">  04:25</t>
  </si>
  <si>
    <t xml:space="preserve">  02:16</t>
  </si>
  <si>
    <t xml:space="preserve">  03:23</t>
  </si>
  <si>
    <t xml:space="preserve">  05:45</t>
  </si>
  <si>
    <t xml:space="preserve">  00:15</t>
  </si>
  <si>
    <t xml:space="preserve">  03:16</t>
  </si>
  <si>
    <t xml:space="preserve">  05:03</t>
  </si>
  <si>
    <t xml:space="preserve">  01:38</t>
  </si>
  <si>
    <t xml:space="preserve">  02:51</t>
  </si>
  <si>
    <t xml:space="preserve">  04:32</t>
  </si>
  <si>
    <t xml:space="preserve">  06:00</t>
  </si>
  <si>
    <t xml:space="preserve">  00:11</t>
  </si>
  <si>
    <t xml:space="preserve">  01:48</t>
  </si>
  <si>
    <t xml:space="preserve">  02:57</t>
  </si>
  <si>
    <t xml:space="preserve">  03:50</t>
  </si>
  <si>
    <t xml:space="preserve">  01:05</t>
  </si>
  <si>
    <t xml:space="preserve">  02:04</t>
  </si>
  <si>
    <t xml:space="preserve">  02:56</t>
  </si>
  <si>
    <t xml:space="preserve">  05:13</t>
  </si>
  <si>
    <t xml:space="preserve">  05:54</t>
  </si>
  <si>
    <t xml:space="preserve">  02:13</t>
  </si>
  <si>
    <t xml:space="preserve">  02:58</t>
  </si>
  <si>
    <t xml:space="preserve">  03:37</t>
  </si>
  <si>
    <t xml:space="preserve">  05:11</t>
  </si>
  <si>
    <t xml:space="preserve">  05:38</t>
  </si>
  <si>
    <t xml:space="preserve">  00:07</t>
  </si>
  <si>
    <t xml:space="preserve">  01:35</t>
  </si>
  <si>
    <t>Avril 2021</t>
  </si>
  <si>
    <t>V S</t>
  </si>
  <si>
    <t>Carnaval de Granville du 12 au 16 février 2021</t>
  </si>
  <si>
    <t xml:space="preserve">Lucile </t>
  </si>
  <si>
    <t>Dimanches 4 et lundi 5 : Pâques</t>
  </si>
  <si>
    <t>Mai 2021</t>
  </si>
  <si>
    <t>Juin 2021</t>
  </si>
  <si>
    <t>Angeline</t>
  </si>
  <si>
    <t>Juillet 2021</t>
  </si>
  <si>
    <t>Août 2021</t>
  </si>
  <si>
    <t>Septembre 2021</t>
  </si>
  <si>
    <t>Octobre 2021</t>
  </si>
  <si>
    <t>Novembre 2021</t>
  </si>
  <si>
    <t>Léger</t>
  </si>
  <si>
    <t>Armelle</t>
  </si>
  <si>
    <t>Bernard</t>
  </si>
  <si>
    <t>Barthélémy</t>
  </si>
  <si>
    <t>Arsitide</t>
  </si>
  <si>
    <t>Décembre 2021</t>
  </si>
  <si>
    <t>Printemps le 20 mars   -   Passage à l'heure d'été le dimanche 28 mars : à 02h00 il sera 03h00</t>
  </si>
  <si>
    <r>
      <t xml:space="preserve">Didier - </t>
    </r>
    <r>
      <rPr>
        <b/>
        <sz val="11"/>
        <color rgb="FFFF0000"/>
        <rFont val="Calibri"/>
        <family val="2"/>
      </rPr>
      <t>Pentecôte</t>
    </r>
  </si>
  <si>
    <r>
      <t xml:space="preserve">Maël - </t>
    </r>
    <r>
      <rPr>
        <b/>
        <sz val="11"/>
        <color rgb="FFFF0000"/>
        <rFont val="Calibri"/>
        <family val="2"/>
      </rPr>
      <t>Pentecôte</t>
    </r>
  </si>
  <si>
    <r>
      <t xml:space="preserve">Fernand - </t>
    </r>
    <r>
      <rPr>
        <b/>
        <sz val="11"/>
        <color rgb="FF00B0F0"/>
        <rFont val="Calibri"/>
        <family val="2"/>
      </rPr>
      <t>Eté</t>
    </r>
  </si>
  <si>
    <r>
      <t xml:space="preserve">Mathieu - </t>
    </r>
    <r>
      <rPr>
        <b/>
        <sz val="11"/>
        <color rgb="FF00B0F0"/>
        <rFont val="Calibri"/>
        <family val="2"/>
      </rPr>
      <t>Automne</t>
    </r>
  </si>
  <si>
    <r>
      <t xml:space="preserve">Herbert - </t>
    </r>
    <r>
      <rPr>
        <b/>
        <sz val="11"/>
        <color rgb="FF00B0F0"/>
        <rFont val="Calibri"/>
        <family val="2"/>
      </rPr>
      <t>printemps</t>
    </r>
  </si>
  <si>
    <r>
      <t xml:space="preserve">Rolande - </t>
    </r>
    <r>
      <rPr>
        <b/>
        <sz val="11"/>
        <color rgb="FFFF0000"/>
        <rFont val="Calibri"/>
        <family val="2"/>
      </rPr>
      <t>Ascension</t>
    </r>
  </si>
  <si>
    <r>
      <t xml:space="preserve">Pierre - </t>
    </r>
    <r>
      <rPr>
        <b/>
        <sz val="11"/>
        <color rgb="FF00B0F0"/>
        <rFont val="Calibri"/>
        <family val="2"/>
      </rPr>
      <t>hiver</t>
    </r>
  </si>
  <si>
    <t>Passage à l'heure d'hiver le 31 octobre : à 03:00 il sera 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</si>
</sst>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1"/>
      <color rgb="FFFF0000"/>
      <name val="Calibri"/>
      <family val="2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C8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20" fontId="0" fillId="0" borderId="0" xfId="0" applyNumberFormat="1"/>
    <xf numFmtId="20" fontId="2" fillId="0" borderId="0" xfId="0" applyNumberFormat="1" applyFont="1" applyFill="1" applyBorder="1" applyAlignment="1">
      <alignment horizont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/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20" fontId="0" fillId="0" borderId="0" xfId="0" applyNumberFormat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2" borderId="15" xfId="0" applyFill="1" applyBorder="1"/>
    <xf numFmtId="0" fontId="0" fillId="2" borderId="13" xfId="0" applyFill="1" applyBorder="1" applyAlignment="1">
      <alignment horizontal="center"/>
    </xf>
    <xf numFmtId="0" fontId="0" fillId="2" borderId="2" xfId="0" applyFill="1" applyBorder="1"/>
    <xf numFmtId="20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20" fontId="0" fillId="2" borderId="3" xfId="0" applyNumberFormat="1" applyFill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20" fontId="10" fillId="0" borderId="2" xfId="0" applyNumberFormat="1" applyFont="1" applyBorder="1" applyAlignment="1">
      <alignment horizontal="center"/>
    </xf>
    <xf numFmtId="20" fontId="10" fillId="2" borderId="2" xfId="0" applyNumberFormat="1" applyFont="1" applyFill="1" applyBorder="1" applyAlignment="1">
      <alignment horizontal="center"/>
    </xf>
    <xf numFmtId="20" fontId="10" fillId="2" borderId="3" xfId="0" applyNumberFormat="1" applyFont="1" applyFill="1" applyBorder="1" applyAlignment="1">
      <alignment horizontal="center"/>
    </xf>
    <xf numFmtId="20" fontId="11" fillId="2" borderId="1" xfId="0" applyNumberFormat="1" applyFont="1" applyFill="1" applyBorder="1" applyAlignment="1">
      <alignment horizontal="center" vertical="center"/>
    </xf>
    <xf numFmtId="20" fontId="11" fillId="2" borderId="2" xfId="0" applyNumberFormat="1" applyFont="1" applyFill="1" applyBorder="1" applyAlignment="1">
      <alignment horizontal="center" vertical="center"/>
    </xf>
    <xf numFmtId="20" fontId="11" fillId="2" borderId="3" xfId="0" applyNumberFormat="1" applyFont="1" applyFill="1" applyBorder="1" applyAlignment="1">
      <alignment horizontal="center" vertical="center"/>
    </xf>
    <xf numFmtId="20" fontId="1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20" fontId="1" fillId="0" borderId="2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20" fontId="1" fillId="0" borderId="12" xfId="0" applyNumberFormat="1" applyFont="1" applyBorder="1" applyAlignment="1">
      <alignment horizontal="center"/>
    </xf>
    <xf numFmtId="0" fontId="0" fillId="0" borderId="24" xfId="0" applyBorder="1"/>
    <xf numFmtId="14" fontId="0" fillId="0" borderId="25" xfId="0" applyNumberFormat="1" applyBorder="1"/>
    <xf numFmtId="0" fontId="0" fillId="0" borderId="26" xfId="0" applyBorder="1"/>
    <xf numFmtId="14" fontId="0" fillId="0" borderId="27" xfId="0" applyNumberFormat="1" applyBorder="1"/>
    <xf numFmtId="0" fontId="0" fillId="0" borderId="28" xfId="0" applyBorder="1" applyAlignme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28" xfId="0" applyNumberFormat="1" applyBorder="1"/>
    <xf numFmtId="14" fontId="0" fillId="0" borderId="9" xfId="0" applyNumberFormat="1" applyBorder="1"/>
    <xf numFmtId="0" fontId="0" fillId="0" borderId="27" xfId="0" applyBorder="1"/>
    <xf numFmtId="0" fontId="0" fillId="0" borderId="28" xfId="0" applyBorder="1"/>
    <xf numFmtId="0" fontId="0" fillId="0" borderId="9" xfId="0" applyBorder="1"/>
    <xf numFmtId="0" fontId="0" fillId="0" borderId="28" xfId="0" applyBorder="1" applyAlignment="1">
      <alignment horizontal="left"/>
    </xf>
    <xf numFmtId="14" fontId="0" fillId="0" borderId="29" xfId="0" applyNumberFormat="1" applyBorder="1"/>
    <xf numFmtId="14" fontId="0" fillId="0" borderId="30" xfId="0" applyNumberFormat="1" applyBorder="1"/>
    <xf numFmtId="0" fontId="0" fillId="0" borderId="31" xfId="0" applyBorder="1"/>
    <xf numFmtId="14" fontId="0" fillId="0" borderId="32" xfId="0" applyNumberFormat="1" applyBorder="1"/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30" xfId="0" applyBorder="1"/>
    <xf numFmtId="165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/>
    <xf numFmtId="165" fontId="0" fillId="0" borderId="43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0" borderId="15" xfId="0" applyBorder="1" applyAlignment="1">
      <alignment horizontal="center"/>
    </xf>
    <xf numFmtId="0" fontId="0" fillId="0" borderId="13" xfId="0" applyBorder="1"/>
    <xf numFmtId="0" fontId="0" fillId="7" borderId="2" xfId="0" applyFill="1" applyBorder="1"/>
    <xf numFmtId="0" fontId="0" fillId="7" borderId="3" xfId="0" applyFill="1" applyBorder="1"/>
    <xf numFmtId="0" fontId="0" fillId="7" borderId="1" xfId="0" applyFill="1" applyBorder="1"/>
    <xf numFmtId="0" fontId="0" fillId="6" borderId="2" xfId="0" applyFill="1" applyBorder="1"/>
    <xf numFmtId="0" fontId="0" fillId="6" borderId="3" xfId="0" applyFill="1" applyBorder="1"/>
    <xf numFmtId="46" fontId="0" fillId="0" borderId="0" xfId="0" applyNumberFormat="1" applyAlignment="1">
      <alignment horizontal="center"/>
    </xf>
    <xf numFmtId="4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0" fontId="0" fillId="2" borderId="9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13" fillId="2" borderId="1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20" fontId="0" fillId="2" borderId="2" xfId="0" applyNumberForma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/>
    </xf>
    <xf numFmtId="0" fontId="13" fillId="0" borderId="15" xfId="0" applyFont="1" applyBorder="1"/>
    <xf numFmtId="0" fontId="13" fillId="0" borderId="10" xfId="0" applyFont="1" applyBorder="1"/>
    <xf numFmtId="0" fontId="13" fillId="0" borderId="1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2" borderId="4" xfId="0" applyFont="1" applyFill="1" applyBorder="1"/>
    <xf numFmtId="0" fontId="13" fillId="2" borderId="6" xfId="0" applyFont="1" applyFill="1" applyBorder="1" applyAlignment="1">
      <alignment horizontal="center"/>
    </xf>
    <xf numFmtId="0" fontId="1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6" borderId="1" xfId="0" applyFill="1" applyBorder="1"/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1" fillId="3" borderId="2" xfId="0" applyFont="1" applyFill="1" applyBorder="1"/>
    <xf numFmtId="0" fontId="13" fillId="2" borderId="15" xfId="0" applyFont="1" applyFill="1" applyBorder="1"/>
    <xf numFmtId="0" fontId="13" fillId="2" borderId="13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3" fillId="2" borderId="3" xfId="0" applyFont="1" applyFill="1" applyBorder="1"/>
    <xf numFmtId="0" fontId="13" fillId="2" borderId="11" xfId="0" applyFont="1" applyFill="1" applyBorder="1" applyAlignment="1">
      <alignment horizontal="center"/>
    </xf>
    <xf numFmtId="0" fontId="0" fillId="2" borderId="10" xfId="0" applyFill="1" applyBorder="1"/>
    <xf numFmtId="20" fontId="10" fillId="0" borderId="15" xfId="0" applyNumberFormat="1" applyFon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20" fontId="0" fillId="0" borderId="6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3" borderId="3" xfId="0" applyFill="1" applyBorder="1"/>
    <xf numFmtId="0" fontId="0" fillId="7" borderId="13" xfId="0" applyFill="1" applyBorder="1"/>
    <xf numFmtId="0" fontId="0" fillId="7" borderId="12" xfId="0" applyFill="1" applyBorder="1"/>
    <xf numFmtId="0" fontId="13" fillId="0" borderId="0" xfId="0" applyFont="1" applyBorder="1" applyAlignment="1">
      <alignment horizontal="center"/>
    </xf>
    <xf numFmtId="0" fontId="13" fillId="0" borderId="2" xfId="0" applyFont="1" applyBorder="1"/>
    <xf numFmtId="20" fontId="0" fillId="2" borderId="13" xfId="0" applyNumberFormat="1" applyFill="1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20" fontId="1" fillId="0" borderId="6" xfId="0" applyNumberFormat="1" applyFont="1" applyBorder="1" applyAlignment="1">
      <alignment horizontal="center"/>
    </xf>
    <xf numFmtId="0" fontId="0" fillId="3" borderId="1" xfId="0" applyFill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11" xfId="0" applyBorder="1"/>
    <xf numFmtId="0" fontId="13" fillId="0" borderId="4" xfId="0" applyFont="1" applyBorder="1"/>
    <xf numFmtId="0" fontId="13" fillId="0" borderId="5" xfId="0" applyFont="1" applyBorder="1"/>
    <xf numFmtId="0" fontId="13" fillId="0" borderId="1" xfId="0" applyFont="1" applyBorder="1"/>
    <xf numFmtId="0" fontId="13" fillId="0" borderId="0" xfId="0" applyFont="1" applyBorder="1"/>
    <xf numFmtId="0" fontId="0" fillId="2" borderId="0" xfId="0" applyFill="1" applyBorder="1"/>
    <xf numFmtId="0" fontId="13" fillId="2" borderId="11" xfId="0" applyFont="1" applyFill="1" applyBorder="1"/>
    <xf numFmtId="0" fontId="14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/>
    <xf numFmtId="0" fontId="14" fillId="0" borderId="2" xfId="0" applyFont="1" applyFill="1" applyBorder="1"/>
    <xf numFmtId="0" fontId="16" fillId="0" borderId="3" xfId="0" applyFont="1" applyFill="1" applyBorder="1"/>
    <xf numFmtId="0" fontId="16" fillId="0" borderId="0" xfId="0" applyFont="1" applyFill="1" applyBorder="1"/>
    <xf numFmtId="20" fontId="1" fillId="2" borderId="13" xfId="0" applyNumberFormat="1" applyFont="1" applyFill="1" applyBorder="1" applyAlignment="1">
      <alignment horizontal="center"/>
    </xf>
    <xf numFmtId="20" fontId="1" fillId="2" borderId="12" xfId="0" applyNumberFormat="1" applyFont="1" applyFill="1" applyBorder="1" applyAlignment="1">
      <alignment horizontal="center"/>
    </xf>
    <xf numFmtId="20" fontId="10" fillId="2" borderId="12" xfId="0" applyNumberFormat="1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0" fillId="8" borderId="2" xfId="0" applyFill="1" applyBorder="1" applyAlignment="1">
      <alignment horizontal="left" vertical="center"/>
    </xf>
    <xf numFmtId="20" fontId="1" fillId="8" borderId="2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20" fontId="0" fillId="8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2" borderId="1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862012</xdr:colOff>
      <xdr:row>12</xdr:row>
      <xdr:rowOff>176213</xdr:rowOff>
    </xdr:from>
    <xdr:to>
      <xdr:col>5</xdr:col>
      <xdr:colOff>1078012</xdr:colOff>
      <xdr:row>14</xdr:row>
      <xdr:rowOff>30263</xdr:rowOff>
    </xdr:to>
    <xdr:pic>
      <xdr:nvPicPr>
        <xdr:cNvPr id="3" name="Graphique 2" descr="Comédie">
          <a:extLst>
            <a:ext uri="{FF2B5EF4-FFF2-40B4-BE49-F238E27FC236}">
              <a16:creationId xmlns:a16="http://schemas.microsoft.com/office/drawing/2014/main" id="{597067C8-ACB1-4C15-A586-939B4C46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85937" y="2366963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871538</xdr:colOff>
      <xdr:row>13</xdr:row>
      <xdr:rowOff>176213</xdr:rowOff>
    </xdr:from>
    <xdr:to>
      <xdr:col>5</xdr:col>
      <xdr:colOff>1087538</xdr:colOff>
      <xdr:row>15</xdr:row>
      <xdr:rowOff>30263</xdr:rowOff>
    </xdr:to>
    <xdr:pic>
      <xdr:nvPicPr>
        <xdr:cNvPr id="4" name="Graphique 3" descr="Comédie">
          <a:extLst>
            <a:ext uri="{FF2B5EF4-FFF2-40B4-BE49-F238E27FC236}">
              <a16:creationId xmlns:a16="http://schemas.microsoft.com/office/drawing/2014/main" id="{48D28593-1F5C-4EF6-9BD8-F9FF62F5C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95463" y="2547938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885826</xdr:colOff>
      <xdr:row>14</xdr:row>
      <xdr:rowOff>176213</xdr:rowOff>
    </xdr:from>
    <xdr:to>
      <xdr:col>5</xdr:col>
      <xdr:colOff>1101826</xdr:colOff>
      <xdr:row>16</xdr:row>
      <xdr:rowOff>30263</xdr:rowOff>
    </xdr:to>
    <xdr:pic>
      <xdr:nvPicPr>
        <xdr:cNvPr id="5" name="Graphique 4" descr="Comédie">
          <a:extLst>
            <a:ext uri="{FF2B5EF4-FFF2-40B4-BE49-F238E27FC236}">
              <a16:creationId xmlns:a16="http://schemas.microsoft.com/office/drawing/2014/main" id="{28CA5775-3384-4602-9ADA-29FE2BC7F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09751" y="2728913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890588</xdr:colOff>
      <xdr:row>15</xdr:row>
      <xdr:rowOff>171450</xdr:rowOff>
    </xdr:from>
    <xdr:to>
      <xdr:col>5</xdr:col>
      <xdr:colOff>1106588</xdr:colOff>
      <xdr:row>17</xdr:row>
      <xdr:rowOff>25500</xdr:rowOff>
    </xdr:to>
    <xdr:pic>
      <xdr:nvPicPr>
        <xdr:cNvPr id="6" name="Graphique 5" descr="Comédie">
          <a:extLst>
            <a:ext uri="{FF2B5EF4-FFF2-40B4-BE49-F238E27FC236}">
              <a16:creationId xmlns:a16="http://schemas.microsoft.com/office/drawing/2014/main" id="{C5CCD60A-2C71-478A-9C20-2D8C5624C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14513" y="2905125"/>
          <a:ext cx="216000" cy="216000"/>
        </a:xfrm>
        <a:prstGeom prst="rect">
          <a:avLst/>
        </a:prstGeom>
      </xdr:spPr>
    </xdr:pic>
    <xdr:clientData/>
  </xdr:twoCellAnchor>
  <xdr:twoCellAnchor editAs="oneCell">
    <xdr:from>
      <xdr:col>5</xdr:col>
      <xdr:colOff>881063</xdr:colOff>
      <xdr:row>16</xdr:row>
      <xdr:rowOff>161925</xdr:rowOff>
    </xdr:from>
    <xdr:to>
      <xdr:col>5</xdr:col>
      <xdr:colOff>1097063</xdr:colOff>
      <xdr:row>18</xdr:row>
      <xdr:rowOff>15975</xdr:rowOff>
    </xdr:to>
    <xdr:pic>
      <xdr:nvPicPr>
        <xdr:cNvPr id="7" name="Graphique 6" descr="Comédie">
          <a:extLst>
            <a:ext uri="{FF2B5EF4-FFF2-40B4-BE49-F238E27FC236}">
              <a16:creationId xmlns:a16="http://schemas.microsoft.com/office/drawing/2014/main" id="{63877BAC-9397-42BA-AF74-C8BCC1FF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04988" y="3076575"/>
          <a:ext cx="216000" cy="2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0"/>
  <sheetViews>
    <sheetView workbookViewId="0">
      <pane xSplit="1" ySplit="3" topLeftCell="B60" activePane="bottomRight" state="frozen"/>
      <selection pane="topRight" activeCell="B1" sqref="B1"/>
      <selection pane="bottomLeft" activeCell="A4" sqref="A4"/>
      <selection pane="bottomRight" activeCell="J359" sqref="J359"/>
    </sheetView>
  </sheetViews>
  <sheetFormatPr baseColWidth="10" defaultRowHeight="14.25" x14ac:dyDescent="0.45"/>
  <cols>
    <col min="1" max="1" width="11.3984375" style="2"/>
    <col min="7" max="7" width="3.59765625" customWidth="1"/>
    <col min="8" max="8" width="8.86328125" style="2" customWidth="1"/>
    <col min="9" max="9" width="7.73046875" style="2" customWidth="1"/>
    <col min="10" max="10" width="18.59765625" bestFit="1" customWidth="1"/>
    <col min="13" max="13" width="12.3984375" customWidth="1"/>
    <col min="15" max="15" width="12" customWidth="1"/>
    <col min="17" max="17" width="19.59765625" customWidth="1"/>
  </cols>
  <sheetData>
    <row r="1" spans="1:26" x14ac:dyDescent="0.45">
      <c r="A1" s="7" t="s">
        <v>0</v>
      </c>
      <c r="B1" s="8"/>
      <c r="C1" s="8"/>
      <c r="D1" s="8"/>
      <c r="E1" s="8"/>
      <c r="F1" s="8"/>
      <c r="G1" s="8"/>
      <c r="H1" s="7" t="s">
        <v>15</v>
      </c>
      <c r="I1" s="7" t="s">
        <v>16</v>
      </c>
      <c r="J1" s="7" t="s">
        <v>17</v>
      </c>
      <c r="K1" s="243" t="s">
        <v>372</v>
      </c>
      <c r="L1" s="243"/>
      <c r="M1" s="244" t="s">
        <v>373</v>
      </c>
      <c r="N1" s="244"/>
      <c r="O1" s="19" t="s">
        <v>371</v>
      </c>
      <c r="P1" s="19"/>
    </row>
    <row r="2" spans="1:26" x14ac:dyDescent="0.45">
      <c r="A2" s="7"/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16">
        <v>4.1666666666666664E-2</v>
      </c>
      <c r="O2" s="16">
        <v>8.3333333333333329E-2</v>
      </c>
    </row>
    <row r="3" spans="1:26" x14ac:dyDescent="0.45">
      <c r="B3" t="s">
        <v>364</v>
      </c>
      <c r="C3" t="s">
        <v>365</v>
      </c>
      <c r="D3" t="s">
        <v>364</v>
      </c>
      <c r="E3" t="s">
        <v>365</v>
      </c>
      <c r="F3" t="s">
        <v>364</v>
      </c>
      <c r="K3" s="2" t="s">
        <v>367</v>
      </c>
      <c r="L3" s="2" t="s">
        <v>368</v>
      </c>
      <c r="M3" s="2" t="s">
        <v>367</v>
      </c>
      <c r="N3" s="2" t="s">
        <v>368</v>
      </c>
      <c r="O3" s="2"/>
      <c r="P3" s="2"/>
    </row>
    <row r="4" spans="1:26" ht="14.65" thickBot="1" x14ac:dyDescent="0.5">
      <c r="A4" s="3">
        <v>44197</v>
      </c>
      <c r="B4" s="1" t="s">
        <v>1</v>
      </c>
      <c r="C4" s="4">
        <v>0.50486111111111109</v>
      </c>
      <c r="D4" s="4">
        <v>0.75347222222222221</v>
      </c>
      <c r="E4" s="1"/>
      <c r="F4" s="1"/>
      <c r="H4" s="2">
        <f>WEEKDAY(A4,1)</f>
        <v>6</v>
      </c>
      <c r="I4" s="2" t="str">
        <f>IF(H4=1,"Dim",IF(H4=2,"Lun",IF(H4=3,"Mar",IF(H4=4,"Mer",IF(H4=5,"Jeu",IF(H4=6,"Ven","Sam"))))))</f>
        <v>Ven</v>
      </c>
      <c r="J4" s="225" t="s">
        <v>18</v>
      </c>
      <c r="K4" s="17">
        <v>0.33402777777777781</v>
      </c>
      <c r="L4" s="17">
        <v>0.67986111111111114</v>
      </c>
      <c r="M4" s="15">
        <f>K4+$M$2</f>
        <v>0.3756944444444445</v>
      </c>
      <c r="N4" s="15">
        <f>L4+$M$2</f>
        <v>0.72152777777777777</v>
      </c>
      <c r="O4" s="15"/>
      <c r="P4" s="15"/>
    </row>
    <row r="5" spans="1:26" ht="14.65" thickBot="1" x14ac:dyDescent="0.5">
      <c r="A5" s="3">
        <v>44198</v>
      </c>
      <c r="B5" s="1"/>
      <c r="C5" s="4">
        <v>2.0833333333333332E-2</v>
      </c>
      <c r="D5" s="4">
        <v>0.25972222222222224</v>
      </c>
      <c r="E5" s="4">
        <v>0.53263888888888888</v>
      </c>
      <c r="F5" s="4">
        <v>0.78125</v>
      </c>
      <c r="H5" s="2">
        <f t="shared" ref="H5:H68" si="0">WEEKDAY(A5,1)</f>
        <v>7</v>
      </c>
      <c r="I5" s="2" t="str">
        <f t="shared" ref="I5:I68" si="1">IF(H5=1,"Dim",IF(H5=2,"Lun",IF(H5=3,"Mar",IF(H5=4,"Mer",IF(H5=5,"Jeu",IF(H5=6,"Ven","Sam"))))))</f>
        <v>Sam</v>
      </c>
      <c r="J5" s="226" t="s">
        <v>19</v>
      </c>
      <c r="K5" s="17">
        <v>0.33402777777777781</v>
      </c>
      <c r="L5" s="17">
        <v>0.68055555555555547</v>
      </c>
      <c r="M5" s="15">
        <f t="shared" ref="M5:M68" si="2">K5+$M$2</f>
        <v>0.3756944444444445</v>
      </c>
      <c r="N5" s="15">
        <f t="shared" ref="N5:N68" si="3">L5+$M$2</f>
        <v>0.7222222222222221</v>
      </c>
      <c r="O5" s="15"/>
      <c r="P5" s="238" t="s">
        <v>376</v>
      </c>
      <c r="Q5" s="239"/>
      <c r="R5" s="239"/>
      <c r="S5" s="239"/>
      <c r="T5" s="239"/>
      <c r="U5" s="239"/>
      <c r="V5" s="239"/>
      <c r="W5" s="239"/>
      <c r="X5" s="239"/>
      <c r="Y5" s="239"/>
      <c r="Z5" s="240"/>
    </row>
    <row r="6" spans="1:26" ht="14.65" thickBot="1" x14ac:dyDescent="0.5">
      <c r="A6" s="3">
        <v>44199</v>
      </c>
      <c r="B6" s="1"/>
      <c r="C6" s="4">
        <v>4.8611111111111112E-2</v>
      </c>
      <c r="D6" s="4">
        <v>0.28750000000000003</v>
      </c>
      <c r="E6" s="4">
        <v>0.56180555555555556</v>
      </c>
      <c r="F6" s="4">
        <v>0.81041666666666667</v>
      </c>
      <c r="H6" s="2">
        <f t="shared" si="0"/>
        <v>1</v>
      </c>
      <c r="I6" s="2" t="str">
        <f t="shared" si="1"/>
        <v>Dim</v>
      </c>
      <c r="J6" s="226" t="s">
        <v>20</v>
      </c>
      <c r="K6" s="17">
        <v>0.33402777777777781</v>
      </c>
      <c r="L6" s="17">
        <v>0.68125000000000002</v>
      </c>
      <c r="M6" s="15">
        <f t="shared" si="2"/>
        <v>0.3756944444444445</v>
      </c>
      <c r="N6" s="15">
        <f t="shared" si="3"/>
        <v>0.72291666666666665</v>
      </c>
      <c r="O6" s="15"/>
      <c r="P6" s="238" t="s">
        <v>377</v>
      </c>
      <c r="Q6" s="239"/>
      <c r="R6" s="239"/>
      <c r="S6" s="239"/>
      <c r="T6" s="239"/>
      <c r="U6" s="239"/>
      <c r="V6" s="239"/>
      <c r="W6" s="239"/>
      <c r="X6" s="239"/>
      <c r="Y6" s="239"/>
      <c r="Z6" s="240"/>
    </row>
    <row r="7" spans="1:26" ht="14.65" thickBot="1" x14ac:dyDescent="0.5">
      <c r="A7" s="3">
        <v>44200</v>
      </c>
      <c r="B7" s="1"/>
      <c r="C7" s="4">
        <v>7.8472222222222221E-2</v>
      </c>
      <c r="D7" s="4">
        <v>0.31666666666666665</v>
      </c>
      <c r="E7" s="4">
        <v>0.59375</v>
      </c>
      <c r="F7" s="4">
        <v>0.84027777777777779</v>
      </c>
      <c r="H7" s="2">
        <f t="shared" si="0"/>
        <v>2</v>
      </c>
      <c r="I7" s="2" t="str">
        <f t="shared" si="1"/>
        <v>Lun</v>
      </c>
      <c r="J7" s="226" t="s">
        <v>21</v>
      </c>
      <c r="K7" s="17">
        <v>0.33402777777777781</v>
      </c>
      <c r="L7" s="17">
        <v>0.68194444444444446</v>
      </c>
      <c r="M7" s="15">
        <f t="shared" si="2"/>
        <v>0.3756944444444445</v>
      </c>
      <c r="N7" s="15">
        <f t="shared" si="3"/>
        <v>0.72361111111111109</v>
      </c>
      <c r="O7" s="15"/>
    </row>
    <row r="8" spans="1:26" ht="14.65" thickBot="1" x14ac:dyDescent="0.5">
      <c r="A8" s="3">
        <v>44201</v>
      </c>
      <c r="B8" s="1"/>
      <c r="C8" s="4">
        <v>0.1111111111111111</v>
      </c>
      <c r="D8" s="4">
        <v>0.34722222222222227</v>
      </c>
      <c r="E8" s="4">
        <v>0.62847222222222221</v>
      </c>
      <c r="F8" s="4">
        <v>0.87291666666666667</v>
      </c>
      <c r="H8" s="2">
        <f t="shared" si="0"/>
        <v>3</v>
      </c>
      <c r="I8" s="2" t="str">
        <f t="shared" si="1"/>
        <v>Mar</v>
      </c>
      <c r="J8" s="226" t="s">
        <v>22</v>
      </c>
      <c r="K8" s="17">
        <v>0.33402777777777781</v>
      </c>
      <c r="L8" s="17">
        <v>0.68263888888888891</v>
      </c>
      <c r="M8" s="15">
        <f t="shared" si="2"/>
        <v>0.3756944444444445</v>
      </c>
      <c r="N8" s="15">
        <f t="shared" si="3"/>
        <v>0.72430555555555554</v>
      </c>
      <c r="O8" s="15"/>
      <c r="P8" s="245" t="s">
        <v>378</v>
      </c>
      <c r="Q8" s="246"/>
      <c r="S8" s="247" t="s">
        <v>379</v>
      </c>
      <c r="T8" s="248"/>
      <c r="U8" s="249"/>
      <c r="V8" s="249"/>
      <c r="W8" s="249"/>
      <c r="X8" s="249"/>
      <c r="Y8" s="248"/>
      <c r="Z8" s="83"/>
    </row>
    <row r="9" spans="1:26" x14ac:dyDescent="0.45">
      <c r="A9" s="3">
        <v>44202</v>
      </c>
      <c r="B9" s="1"/>
      <c r="C9" s="4">
        <v>0.14722222222222223</v>
      </c>
      <c r="D9" s="4">
        <v>0.38194444444444442</v>
      </c>
      <c r="E9" s="4">
        <v>0.66805555555555562</v>
      </c>
      <c r="F9" s="4">
        <v>0.90972222222222221</v>
      </c>
      <c r="H9" s="2">
        <f t="shared" si="0"/>
        <v>4</v>
      </c>
      <c r="I9" s="2" t="str">
        <f t="shared" si="1"/>
        <v>Mer</v>
      </c>
      <c r="J9" s="226" t="s">
        <v>23</v>
      </c>
      <c r="K9" s="17">
        <v>0.33333333333333331</v>
      </c>
      <c r="L9" s="17">
        <v>0.68333333333333324</v>
      </c>
      <c r="M9" s="15">
        <f t="shared" si="2"/>
        <v>0.375</v>
      </c>
      <c r="N9" s="15">
        <f t="shared" si="3"/>
        <v>0.72499999999999987</v>
      </c>
      <c r="O9" s="15"/>
      <c r="P9" s="84">
        <v>44197</v>
      </c>
      <c r="Q9" s="85" t="s">
        <v>18</v>
      </c>
      <c r="S9" s="250" t="s">
        <v>380</v>
      </c>
      <c r="T9" s="251"/>
      <c r="U9" s="75"/>
      <c r="V9" s="252" t="s">
        <v>381</v>
      </c>
      <c r="W9" s="252"/>
      <c r="X9" s="75"/>
      <c r="Y9" s="234" t="s">
        <v>382</v>
      </c>
      <c r="Z9" s="235"/>
    </row>
    <row r="10" spans="1:26" x14ac:dyDescent="0.45">
      <c r="A10" s="3">
        <v>44203</v>
      </c>
      <c r="B10" s="1"/>
      <c r="C10" s="4">
        <v>0.19027777777777777</v>
      </c>
      <c r="D10" s="4">
        <v>0.42291666666666666</v>
      </c>
      <c r="E10" s="4">
        <v>0.71319444444444446</v>
      </c>
      <c r="F10" s="4">
        <v>0.95416666666666661</v>
      </c>
      <c r="H10" s="2">
        <f t="shared" si="0"/>
        <v>5</v>
      </c>
      <c r="I10" s="2" t="str">
        <f t="shared" si="1"/>
        <v>Jeu</v>
      </c>
      <c r="J10" s="226" t="s">
        <v>24</v>
      </c>
      <c r="K10" s="17">
        <v>0.33333333333333331</v>
      </c>
      <c r="L10" s="17">
        <v>0.68402777777777779</v>
      </c>
      <c r="M10" s="15">
        <f t="shared" si="2"/>
        <v>0.375</v>
      </c>
      <c r="N10" s="15">
        <f t="shared" si="3"/>
        <v>0.72569444444444442</v>
      </c>
      <c r="O10" s="15"/>
      <c r="P10" s="86">
        <v>44275</v>
      </c>
      <c r="Q10" s="87" t="s">
        <v>383</v>
      </c>
      <c r="R10" s="6"/>
      <c r="S10" s="88" t="s">
        <v>384</v>
      </c>
      <c r="T10" s="89" t="s">
        <v>385</v>
      </c>
      <c r="U10" s="75"/>
      <c r="V10" s="90" t="s">
        <v>384</v>
      </c>
      <c r="W10" s="90" t="s">
        <v>385</v>
      </c>
      <c r="X10" s="75"/>
      <c r="Y10" s="88" t="s">
        <v>384</v>
      </c>
      <c r="Z10" s="89" t="s">
        <v>385</v>
      </c>
    </row>
    <row r="11" spans="1:26" x14ac:dyDescent="0.45">
      <c r="A11" s="3">
        <v>44204</v>
      </c>
      <c r="B11" s="1"/>
      <c r="C11" s="4">
        <v>0.2388888888888889</v>
      </c>
      <c r="D11" s="4">
        <v>0.47152777777777777</v>
      </c>
      <c r="E11" s="4">
        <v>0.76250000000000007</v>
      </c>
      <c r="F11" s="1"/>
      <c r="H11" s="2">
        <f t="shared" si="0"/>
        <v>6</v>
      </c>
      <c r="I11" s="2" t="str">
        <f t="shared" si="1"/>
        <v>Ven</v>
      </c>
      <c r="J11" s="226" t="s">
        <v>25</v>
      </c>
      <c r="K11" s="17">
        <v>0.33333333333333331</v>
      </c>
      <c r="L11" s="17">
        <v>0.68541666666666667</v>
      </c>
      <c r="M11" s="15">
        <f t="shared" si="2"/>
        <v>0.375</v>
      </c>
      <c r="N11" s="15">
        <f t="shared" si="3"/>
        <v>0.7270833333333333</v>
      </c>
      <c r="O11" s="15"/>
      <c r="P11" s="86">
        <v>44283</v>
      </c>
      <c r="Q11" s="87" t="s">
        <v>386</v>
      </c>
      <c r="R11" s="6"/>
      <c r="S11" s="86">
        <v>44233</v>
      </c>
      <c r="T11" s="91">
        <v>44248</v>
      </c>
      <c r="U11" s="75"/>
      <c r="V11" s="92">
        <v>44247</v>
      </c>
      <c r="W11" s="92">
        <v>44262</v>
      </c>
      <c r="X11" s="75"/>
      <c r="Y11" s="86">
        <v>44240</v>
      </c>
      <c r="Z11" s="91">
        <v>44255</v>
      </c>
    </row>
    <row r="12" spans="1:26" x14ac:dyDescent="0.45">
      <c r="A12" s="3">
        <v>44205</v>
      </c>
      <c r="B12" s="1" t="s">
        <v>2</v>
      </c>
      <c r="C12" s="4">
        <v>0.29097222222222224</v>
      </c>
      <c r="D12" s="4">
        <v>0.52569444444444446</v>
      </c>
      <c r="E12" s="4">
        <v>0.81319444444444444</v>
      </c>
      <c r="F12" s="1"/>
      <c r="H12" s="2">
        <f t="shared" si="0"/>
        <v>7</v>
      </c>
      <c r="I12" s="2" t="str">
        <f t="shared" si="1"/>
        <v>Sam</v>
      </c>
      <c r="J12" s="226" t="s">
        <v>26</v>
      </c>
      <c r="K12" s="17">
        <v>0.33263888888888887</v>
      </c>
      <c r="L12" s="17">
        <v>0.68611111111111101</v>
      </c>
      <c r="M12" s="15">
        <f t="shared" si="2"/>
        <v>0.37430555555555556</v>
      </c>
      <c r="N12" s="15">
        <f t="shared" si="3"/>
        <v>0.72777777777777763</v>
      </c>
      <c r="O12" s="15"/>
      <c r="P12" s="86">
        <v>44290</v>
      </c>
      <c r="Q12" s="87" t="s">
        <v>387</v>
      </c>
      <c r="R12" s="6"/>
      <c r="S12" s="93"/>
      <c r="T12" s="94"/>
      <c r="U12" s="75"/>
      <c r="V12" s="95"/>
      <c r="W12" s="95"/>
      <c r="X12" s="75"/>
      <c r="Y12" s="93"/>
      <c r="Z12" s="94"/>
    </row>
    <row r="13" spans="1:26" x14ac:dyDescent="0.45">
      <c r="A13" s="3">
        <v>44206</v>
      </c>
      <c r="B13" s="1" t="s">
        <v>3</v>
      </c>
      <c r="C13" s="4">
        <v>0.33888888888888885</v>
      </c>
      <c r="D13" s="4">
        <v>0.57847222222222217</v>
      </c>
      <c r="E13" s="4">
        <v>0.85972222222222217</v>
      </c>
      <c r="F13" s="1"/>
      <c r="H13" s="2">
        <f t="shared" si="0"/>
        <v>1</v>
      </c>
      <c r="I13" s="2" t="str">
        <f t="shared" si="1"/>
        <v>Dim</v>
      </c>
      <c r="J13" s="226" t="s">
        <v>27</v>
      </c>
      <c r="K13" s="17">
        <v>0.33263888888888887</v>
      </c>
      <c r="L13" s="17">
        <v>0.68680555555555556</v>
      </c>
      <c r="M13" s="15">
        <f t="shared" si="2"/>
        <v>0.37430555555555556</v>
      </c>
      <c r="N13" s="15">
        <f t="shared" si="3"/>
        <v>0.72847222222222219</v>
      </c>
      <c r="O13" s="15"/>
      <c r="P13" s="86">
        <v>44291</v>
      </c>
      <c r="Q13" s="87" t="s">
        <v>388</v>
      </c>
      <c r="R13" s="6"/>
      <c r="S13" s="86">
        <v>44300</v>
      </c>
      <c r="T13" s="91">
        <v>44311</v>
      </c>
      <c r="U13" s="75"/>
      <c r="V13" s="92">
        <v>44310</v>
      </c>
      <c r="W13" s="92">
        <v>44325</v>
      </c>
      <c r="X13" s="75"/>
      <c r="Y13" s="86">
        <v>44303</v>
      </c>
      <c r="Z13" s="91">
        <v>44318</v>
      </c>
    </row>
    <row r="14" spans="1:26" x14ac:dyDescent="0.45">
      <c r="A14" s="3">
        <v>44207</v>
      </c>
      <c r="B14" s="1" t="s">
        <v>4</v>
      </c>
      <c r="C14" s="4">
        <v>0.38125000000000003</v>
      </c>
      <c r="D14" s="4">
        <v>0.625</v>
      </c>
      <c r="E14" s="4">
        <v>0.90138888888888891</v>
      </c>
      <c r="F14" s="1"/>
      <c r="H14" s="2">
        <f t="shared" si="0"/>
        <v>2</v>
      </c>
      <c r="I14" s="2" t="str">
        <f t="shared" si="1"/>
        <v>Lun</v>
      </c>
      <c r="J14" s="226" t="s">
        <v>28</v>
      </c>
      <c r="K14" s="17">
        <v>0.33194444444444443</v>
      </c>
      <c r="L14" s="17">
        <v>0.68819444444444444</v>
      </c>
      <c r="M14" s="15">
        <f t="shared" si="2"/>
        <v>0.37361111111111112</v>
      </c>
      <c r="N14" s="15">
        <f t="shared" si="3"/>
        <v>0.72986111111111107</v>
      </c>
      <c r="O14" s="15"/>
      <c r="P14" s="86">
        <v>44317</v>
      </c>
      <c r="Q14" s="87" t="s">
        <v>137</v>
      </c>
      <c r="R14" s="6"/>
      <c r="S14" s="93"/>
      <c r="T14" s="94"/>
      <c r="U14" s="75"/>
      <c r="V14" s="95"/>
      <c r="W14" s="95"/>
      <c r="X14" s="75"/>
      <c r="Y14" s="93"/>
      <c r="Z14" s="94"/>
    </row>
    <row r="15" spans="1:26" ht="14.65" thickBot="1" x14ac:dyDescent="0.5">
      <c r="A15" s="3">
        <v>44208</v>
      </c>
      <c r="B15" s="1" t="s">
        <v>5</v>
      </c>
      <c r="C15" s="4">
        <v>0.41875000000000001</v>
      </c>
      <c r="D15" s="4">
        <v>0.66597222222222219</v>
      </c>
      <c r="E15" s="4">
        <v>0.9375</v>
      </c>
      <c r="F15" s="1"/>
      <c r="H15" s="2">
        <f t="shared" si="0"/>
        <v>3</v>
      </c>
      <c r="I15" s="2" t="str">
        <f t="shared" si="1"/>
        <v>Mar</v>
      </c>
      <c r="J15" s="226" t="s">
        <v>29</v>
      </c>
      <c r="K15" s="17">
        <v>0.33194444444444443</v>
      </c>
      <c r="L15" s="17">
        <v>0.68888888888888899</v>
      </c>
      <c r="M15" s="15">
        <f t="shared" si="2"/>
        <v>0.37361111111111112</v>
      </c>
      <c r="N15" s="15">
        <f t="shared" si="3"/>
        <v>0.73055555555555562</v>
      </c>
      <c r="O15" s="15"/>
      <c r="P15" s="86">
        <v>44324</v>
      </c>
      <c r="Q15" s="96" t="s">
        <v>144</v>
      </c>
      <c r="S15" s="97">
        <v>44383</v>
      </c>
      <c r="T15" s="98">
        <v>44439</v>
      </c>
      <c r="U15" s="99"/>
      <c r="V15" s="100">
        <v>44383</v>
      </c>
      <c r="W15" s="100">
        <v>44439</v>
      </c>
      <c r="X15" s="99"/>
      <c r="Y15" s="97">
        <v>44383</v>
      </c>
      <c r="Z15" s="98">
        <v>44439</v>
      </c>
    </row>
    <row r="16" spans="1:26" x14ac:dyDescent="0.45">
      <c r="A16" s="3">
        <v>44209</v>
      </c>
      <c r="B16" s="1" t="s">
        <v>6</v>
      </c>
      <c r="C16" s="4">
        <v>0.45277777777777778</v>
      </c>
      <c r="D16" s="4">
        <v>0.70277777777777783</v>
      </c>
      <c r="E16" s="4">
        <v>0.97083333333333333</v>
      </c>
      <c r="F16" s="1"/>
      <c r="H16" s="2">
        <f t="shared" si="0"/>
        <v>4</v>
      </c>
      <c r="I16" s="2" t="str">
        <f t="shared" si="1"/>
        <v>Mer</v>
      </c>
      <c r="J16" s="226" t="s">
        <v>30</v>
      </c>
      <c r="K16" s="17">
        <v>0.33124999999999999</v>
      </c>
      <c r="L16" s="17">
        <v>0.68958333333333333</v>
      </c>
      <c r="M16" s="15">
        <f t="shared" si="2"/>
        <v>0.37291666666666667</v>
      </c>
      <c r="N16" s="15">
        <f t="shared" si="3"/>
        <v>0.73124999999999996</v>
      </c>
      <c r="O16" s="15"/>
      <c r="P16" s="86">
        <v>44329</v>
      </c>
      <c r="Q16" s="96" t="s">
        <v>389</v>
      </c>
    </row>
    <row r="17" spans="1:26" ht="14.65" thickBot="1" x14ac:dyDescent="0.5">
      <c r="A17" s="3">
        <v>44210</v>
      </c>
      <c r="B17" s="1" t="s">
        <v>7</v>
      </c>
      <c r="C17" s="4">
        <v>0.48472222222222222</v>
      </c>
      <c r="D17" s="4">
        <v>0.73541666666666661</v>
      </c>
      <c r="E17" s="5">
        <v>1</v>
      </c>
      <c r="F17" s="1"/>
      <c r="H17" s="2">
        <f t="shared" si="0"/>
        <v>5</v>
      </c>
      <c r="I17" s="2" t="str">
        <f t="shared" si="1"/>
        <v>Jeu</v>
      </c>
      <c r="J17" s="226" t="s">
        <v>31</v>
      </c>
      <c r="K17" s="17">
        <v>0.33124999999999999</v>
      </c>
      <c r="L17" s="17">
        <v>0.69097222222222221</v>
      </c>
      <c r="M17" s="15">
        <f t="shared" si="2"/>
        <v>0.37291666666666667</v>
      </c>
      <c r="N17" s="15">
        <f t="shared" si="3"/>
        <v>0.73263888888888884</v>
      </c>
      <c r="O17" s="15"/>
      <c r="P17" s="86">
        <v>44339</v>
      </c>
      <c r="Q17" s="94" t="s">
        <v>390</v>
      </c>
    </row>
    <row r="18" spans="1:26" ht="14.65" thickBot="1" x14ac:dyDescent="0.5">
      <c r="A18" s="3">
        <v>44211</v>
      </c>
      <c r="B18" s="1"/>
      <c r="C18" s="4">
        <v>6.9444444444444447E-4</v>
      </c>
      <c r="D18" s="4">
        <v>0.24374999999999999</v>
      </c>
      <c r="E18" s="4">
        <v>0.51388888888888895</v>
      </c>
      <c r="F18" s="4">
        <v>0.76458333333333339</v>
      </c>
      <c r="H18" s="2">
        <f t="shared" si="0"/>
        <v>6</v>
      </c>
      <c r="I18" s="2" t="str">
        <f t="shared" si="1"/>
        <v>Ven</v>
      </c>
      <c r="J18" s="226" t="s">
        <v>32</v>
      </c>
      <c r="K18" s="17">
        <v>0.33055555555555555</v>
      </c>
      <c r="L18" s="17">
        <v>0.69166666666666676</v>
      </c>
      <c r="M18" s="15">
        <f t="shared" si="2"/>
        <v>0.37222222222222223</v>
      </c>
      <c r="N18" s="15">
        <f t="shared" si="3"/>
        <v>0.73333333333333339</v>
      </c>
      <c r="O18" s="15"/>
      <c r="P18" s="86">
        <v>44340</v>
      </c>
      <c r="Q18" s="96" t="s">
        <v>391</v>
      </c>
      <c r="R18" s="101"/>
      <c r="S18" s="236" t="s">
        <v>392</v>
      </c>
      <c r="T18" s="237"/>
      <c r="V18" s="101"/>
      <c r="W18" s="101"/>
      <c r="X18" s="101"/>
      <c r="Y18" s="101"/>
      <c r="Z18" s="101"/>
    </row>
    <row r="19" spans="1:26" x14ac:dyDescent="0.45">
      <c r="A19" s="3">
        <v>44212</v>
      </c>
      <c r="B19" s="1"/>
      <c r="C19" s="4">
        <v>2.7777777777777776E-2</v>
      </c>
      <c r="D19" s="4">
        <v>0.27152777777777776</v>
      </c>
      <c r="E19" s="4">
        <v>0.54166666666666663</v>
      </c>
      <c r="F19" s="4">
        <v>0.7909722222222223</v>
      </c>
      <c r="H19" s="2">
        <f t="shared" si="0"/>
        <v>7</v>
      </c>
      <c r="I19" s="2" t="str">
        <f t="shared" si="1"/>
        <v>Sam</v>
      </c>
      <c r="J19" s="226" t="s">
        <v>33</v>
      </c>
      <c r="K19" s="17">
        <v>0.3298611111111111</v>
      </c>
      <c r="L19" s="17">
        <v>0.69305555555555554</v>
      </c>
      <c r="M19" s="15">
        <f t="shared" si="2"/>
        <v>0.37152777777777779</v>
      </c>
      <c r="N19" s="15">
        <f t="shared" si="3"/>
        <v>0.73472222222222217</v>
      </c>
      <c r="O19" s="15"/>
      <c r="P19" s="86">
        <v>44368</v>
      </c>
      <c r="Q19" s="96" t="s">
        <v>393</v>
      </c>
      <c r="R19" s="101"/>
      <c r="S19" s="102" t="s">
        <v>384</v>
      </c>
      <c r="T19" s="103" t="s">
        <v>385</v>
      </c>
    </row>
    <row r="20" spans="1:26" ht="14.65" thickBot="1" x14ac:dyDescent="0.5">
      <c r="A20" s="3">
        <v>44213</v>
      </c>
      <c r="B20" s="1"/>
      <c r="C20" s="4">
        <v>5.347222222222222E-2</v>
      </c>
      <c r="D20" s="4">
        <v>0.29652777777777778</v>
      </c>
      <c r="E20" s="4">
        <v>0.56736111111111109</v>
      </c>
      <c r="F20" s="4">
        <v>0.81527777777777777</v>
      </c>
      <c r="H20" s="2">
        <f t="shared" si="0"/>
        <v>1</v>
      </c>
      <c r="I20" s="2" t="str">
        <f t="shared" si="1"/>
        <v>Dim</v>
      </c>
      <c r="J20" s="226" t="s">
        <v>34</v>
      </c>
      <c r="K20" s="17">
        <v>0.32916666666666666</v>
      </c>
      <c r="L20" s="17">
        <v>0.69374999999999998</v>
      </c>
      <c r="M20" s="15">
        <f t="shared" si="2"/>
        <v>0.37083333333333335</v>
      </c>
      <c r="N20" s="15">
        <f t="shared" si="3"/>
        <v>0.73541666666666661</v>
      </c>
      <c r="O20" s="15"/>
      <c r="P20" s="86">
        <v>44391</v>
      </c>
      <c r="Q20" s="94" t="s">
        <v>204</v>
      </c>
      <c r="S20" s="97">
        <v>44239</v>
      </c>
      <c r="T20" s="98">
        <v>44243</v>
      </c>
    </row>
    <row r="21" spans="1:26" ht="14.65" thickBot="1" x14ac:dyDescent="0.5">
      <c r="A21" s="3">
        <v>44214</v>
      </c>
      <c r="B21" s="1"/>
      <c r="C21" s="4">
        <v>7.7777777777777779E-2</v>
      </c>
      <c r="D21" s="4">
        <v>0.32013888888888892</v>
      </c>
      <c r="E21" s="4">
        <v>0.59236111111111112</v>
      </c>
      <c r="F21" s="4">
        <v>0.83750000000000002</v>
      </c>
      <c r="H21" s="2">
        <f t="shared" si="0"/>
        <v>2</v>
      </c>
      <c r="I21" s="2" t="str">
        <f t="shared" si="1"/>
        <v>Lun</v>
      </c>
      <c r="J21" s="226" t="s">
        <v>35</v>
      </c>
      <c r="K21" s="17">
        <v>0.32847222222222222</v>
      </c>
      <c r="L21" s="17">
        <v>0.69513888888888886</v>
      </c>
      <c r="M21" s="15">
        <f t="shared" si="2"/>
        <v>0.37013888888888891</v>
      </c>
      <c r="N21" s="15">
        <f t="shared" si="3"/>
        <v>0.73680555555555549</v>
      </c>
      <c r="O21" s="15"/>
      <c r="P21" s="86">
        <v>44423</v>
      </c>
      <c r="Q21" s="94" t="s">
        <v>394</v>
      </c>
    </row>
    <row r="22" spans="1:26" ht="14.65" thickBot="1" x14ac:dyDescent="0.5">
      <c r="A22" s="3">
        <v>44215</v>
      </c>
      <c r="B22" s="1"/>
      <c r="C22" s="4">
        <v>0.10208333333333335</v>
      </c>
      <c r="D22" s="4">
        <v>0.34166666666666662</v>
      </c>
      <c r="E22" s="4">
        <v>0.61805555555555558</v>
      </c>
      <c r="F22" s="4">
        <v>0.85833333333333339</v>
      </c>
      <c r="H22" s="2">
        <f t="shared" si="0"/>
        <v>3</v>
      </c>
      <c r="I22" s="2" t="str">
        <f t="shared" si="1"/>
        <v>Mar</v>
      </c>
      <c r="J22" s="226" t="s">
        <v>36</v>
      </c>
      <c r="K22" s="17">
        <v>0.32847222222222222</v>
      </c>
      <c r="L22" s="17">
        <v>0.6958333333333333</v>
      </c>
      <c r="M22" s="15">
        <f t="shared" si="2"/>
        <v>0.37013888888888891</v>
      </c>
      <c r="N22" s="15">
        <f t="shared" si="3"/>
        <v>0.73749999999999993</v>
      </c>
      <c r="O22" s="15"/>
      <c r="P22" s="86">
        <v>44461</v>
      </c>
      <c r="Q22" s="94" t="s">
        <v>395</v>
      </c>
      <c r="S22" s="238" t="s">
        <v>396</v>
      </c>
      <c r="T22" s="239"/>
      <c r="U22" s="239"/>
      <c r="V22" s="239"/>
      <c r="W22" s="239"/>
      <c r="X22" s="240"/>
    </row>
    <row r="23" spans="1:26" ht="14.65" thickBot="1" x14ac:dyDescent="0.5">
      <c r="A23" s="3">
        <v>44216</v>
      </c>
      <c r="B23" s="1"/>
      <c r="C23" s="4">
        <v>0.12708333333333333</v>
      </c>
      <c r="D23" s="4">
        <v>0.36319444444444443</v>
      </c>
      <c r="E23" s="4">
        <v>0.64513888888888882</v>
      </c>
      <c r="F23" s="4">
        <v>0.88124999999999998</v>
      </c>
      <c r="H23" s="2">
        <f t="shared" si="0"/>
        <v>4</v>
      </c>
      <c r="I23" s="2" t="str">
        <f t="shared" si="1"/>
        <v>Mer</v>
      </c>
      <c r="J23" s="226" t="s">
        <v>37</v>
      </c>
      <c r="K23" s="17">
        <v>0.32777777777777778</v>
      </c>
      <c r="L23" s="17">
        <v>0.6972222222222223</v>
      </c>
      <c r="M23" s="15">
        <f t="shared" si="2"/>
        <v>0.36944444444444446</v>
      </c>
      <c r="N23" s="15">
        <f t="shared" si="3"/>
        <v>0.73888888888888893</v>
      </c>
      <c r="O23" s="15"/>
      <c r="P23" s="86">
        <v>44500</v>
      </c>
      <c r="Q23" s="94" t="s">
        <v>397</v>
      </c>
      <c r="S23" s="104" t="s">
        <v>398</v>
      </c>
      <c r="T23" s="105" t="s">
        <v>399</v>
      </c>
      <c r="U23" s="106" t="s">
        <v>400</v>
      </c>
      <c r="V23" s="107" t="s">
        <v>401</v>
      </c>
      <c r="W23" s="108" t="s">
        <v>402</v>
      </c>
      <c r="X23" s="109" t="s">
        <v>403</v>
      </c>
    </row>
    <row r="24" spans="1:26" x14ac:dyDescent="0.45">
      <c r="A24" s="3">
        <v>44217</v>
      </c>
      <c r="B24" s="1"/>
      <c r="C24" s="4">
        <v>0.15763888888888888</v>
      </c>
      <c r="D24" s="4">
        <v>0.38750000000000001</v>
      </c>
      <c r="E24" s="4">
        <v>0.6791666666666667</v>
      </c>
      <c r="F24" s="4">
        <v>0.90972222222222221</v>
      </c>
      <c r="H24" s="2">
        <f t="shared" si="0"/>
        <v>5</v>
      </c>
      <c r="I24" s="2" t="str">
        <f t="shared" si="1"/>
        <v>Jeu</v>
      </c>
      <c r="J24" s="226" t="s">
        <v>38</v>
      </c>
      <c r="K24" s="17">
        <v>0.32708333333333334</v>
      </c>
      <c r="L24" s="17">
        <v>0.69791666666666663</v>
      </c>
      <c r="M24" s="15">
        <f t="shared" si="2"/>
        <v>0.36875000000000002</v>
      </c>
      <c r="N24" s="15">
        <f t="shared" si="3"/>
        <v>0.73958333333333326</v>
      </c>
      <c r="O24" s="15"/>
      <c r="P24" s="86">
        <v>44501</v>
      </c>
      <c r="Q24" s="94" t="s">
        <v>404</v>
      </c>
      <c r="S24" s="110">
        <v>1</v>
      </c>
      <c r="T24" s="111">
        <v>44202</v>
      </c>
      <c r="U24" s="112">
        <v>44209</v>
      </c>
      <c r="V24" s="113">
        <v>44216</v>
      </c>
      <c r="W24" s="113">
        <v>44224</v>
      </c>
      <c r="X24" s="112"/>
    </row>
    <row r="25" spans="1:26" x14ac:dyDescent="0.45">
      <c r="A25" s="3">
        <v>44218</v>
      </c>
      <c r="B25" s="1"/>
      <c r="C25" s="4">
        <v>0.1986111111111111</v>
      </c>
      <c r="D25" s="4">
        <v>0.42152777777777778</v>
      </c>
      <c r="E25" s="4">
        <v>0.72499999999999998</v>
      </c>
      <c r="F25" s="4">
        <v>0.94930555555555562</v>
      </c>
      <c r="H25" s="2">
        <f t="shared" si="0"/>
        <v>6</v>
      </c>
      <c r="I25" s="2" t="str">
        <f t="shared" si="1"/>
        <v>Ven</v>
      </c>
      <c r="J25" s="226" t="s">
        <v>39</v>
      </c>
      <c r="K25" s="17">
        <v>0.3263888888888889</v>
      </c>
      <c r="L25" s="17">
        <v>0.69930555555555562</v>
      </c>
      <c r="M25" s="15">
        <f t="shared" si="2"/>
        <v>0.36805555555555558</v>
      </c>
      <c r="N25" s="15">
        <f t="shared" si="3"/>
        <v>0.74097222222222225</v>
      </c>
      <c r="O25" s="15"/>
      <c r="P25" s="86">
        <v>44511</v>
      </c>
      <c r="Q25" s="94" t="s">
        <v>405</v>
      </c>
      <c r="S25" s="114">
        <v>2</v>
      </c>
      <c r="T25" s="115">
        <v>44231</v>
      </c>
      <c r="U25" s="115">
        <v>44238</v>
      </c>
      <c r="V25" s="116">
        <v>44246</v>
      </c>
      <c r="W25" s="116">
        <v>44254</v>
      </c>
      <c r="X25" s="115"/>
    </row>
    <row r="26" spans="1:26" x14ac:dyDescent="0.45">
      <c r="A26" s="3">
        <v>44219</v>
      </c>
      <c r="B26" s="1"/>
      <c r="C26" s="4">
        <v>0.25277777777777777</v>
      </c>
      <c r="D26" s="4">
        <v>0.47222222222222227</v>
      </c>
      <c r="E26" s="4">
        <v>0.77847222222222223</v>
      </c>
      <c r="F26" s="1"/>
      <c r="H26" s="2">
        <f t="shared" si="0"/>
        <v>7</v>
      </c>
      <c r="I26" s="2" t="str">
        <f t="shared" si="1"/>
        <v>Sam</v>
      </c>
      <c r="J26" s="226" t="s">
        <v>40</v>
      </c>
      <c r="K26" s="17">
        <v>0.32569444444444445</v>
      </c>
      <c r="L26" s="17">
        <v>0.70000000000000007</v>
      </c>
      <c r="M26" s="15">
        <f t="shared" si="2"/>
        <v>0.36736111111111114</v>
      </c>
      <c r="N26" s="15">
        <f t="shared" si="3"/>
        <v>0.7416666666666667</v>
      </c>
      <c r="O26" s="15"/>
      <c r="P26" s="86">
        <v>44551</v>
      </c>
      <c r="Q26" s="94" t="s">
        <v>406</v>
      </c>
      <c r="S26" s="114">
        <v>3</v>
      </c>
      <c r="T26" s="115">
        <v>44261</v>
      </c>
      <c r="U26" s="115">
        <v>44268</v>
      </c>
      <c r="V26" s="116">
        <v>44276</v>
      </c>
      <c r="W26" s="116">
        <v>44283</v>
      </c>
      <c r="X26" s="115"/>
    </row>
    <row r="27" spans="1:26" ht="14.65" thickBot="1" x14ac:dyDescent="0.5">
      <c r="A27" s="3">
        <v>44220</v>
      </c>
      <c r="B27" s="1" t="s">
        <v>8</v>
      </c>
      <c r="C27" s="4">
        <v>0.30624999999999997</v>
      </c>
      <c r="D27" s="4">
        <v>0.53263888888888888</v>
      </c>
      <c r="E27" s="4">
        <v>0.82638888888888884</v>
      </c>
      <c r="F27" s="1"/>
      <c r="H27" s="2">
        <f t="shared" si="0"/>
        <v>1</v>
      </c>
      <c r="I27" s="2" t="str">
        <f t="shared" si="1"/>
        <v>Dim</v>
      </c>
      <c r="J27" s="226" t="s">
        <v>41</v>
      </c>
      <c r="K27" s="17">
        <v>0.32500000000000001</v>
      </c>
      <c r="L27" s="17">
        <v>0.70138888888888884</v>
      </c>
      <c r="M27" s="15">
        <f t="shared" si="2"/>
        <v>0.3666666666666667</v>
      </c>
      <c r="N27" s="15">
        <f t="shared" si="3"/>
        <v>0.74305555555555547</v>
      </c>
      <c r="O27" s="15"/>
      <c r="P27" s="97">
        <v>44555</v>
      </c>
      <c r="Q27" s="117" t="s">
        <v>357</v>
      </c>
      <c r="S27" s="114">
        <v>4</v>
      </c>
      <c r="T27" s="115">
        <v>44290</v>
      </c>
      <c r="U27" s="115">
        <v>44298</v>
      </c>
      <c r="V27" s="116">
        <v>44306</v>
      </c>
      <c r="W27" s="116">
        <v>44313</v>
      </c>
      <c r="X27" s="115"/>
    </row>
    <row r="28" spans="1:26" x14ac:dyDescent="0.45">
      <c r="A28" s="3">
        <v>44221</v>
      </c>
      <c r="B28" s="1" t="s">
        <v>9</v>
      </c>
      <c r="C28" s="4">
        <v>0.34791666666666665</v>
      </c>
      <c r="D28" s="4">
        <v>0.58333333333333337</v>
      </c>
      <c r="E28" s="4">
        <v>0.8652777777777777</v>
      </c>
      <c r="F28" s="1"/>
      <c r="H28" s="2">
        <f t="shared" si="0"/>
        <v>2</v>
      </c>
      <c r="I28" s="2" t="str">
        <f t="shared" si="1"/>
        <v>Lun</v>
      </c>
      <c r="J28" s="226" t="s">
        <v>42</v>
      </c>
      <c r="K28" s="17">
        <v>0.32361111111111113</v>
      </c>
      <c r="L28" s="17">
        <v>0.70208333333333339</v>
      </c>
      <c r="M28" s="15">
        <f t="shared" si="2"/>
        <v>0.36527777777777781</v>
      </c>
      <c r="N28" s="15">
        <f t="shared" si="3"/>
        <v>0.74375000000000002</v>
      </c>
      <c r="O28" s="15"/>
      <c r="S28" s="114">
        <v>5</v>
      </c>
      <c r="T28" s="115">
        <v>44319</v>
      </c>
      <c r="U28" s="115">
        <v>44327</v>
      </c>
      <c r="V28" s="116">
        <v>44335</v>
      </c>
      <c r="W28" s="116">
        <v>44342</v>
      </c>
      <c r="X28" s="115"/>
    </row>
    <row r="29" spans="1:26" x14ac:dyDescent="0.45">
      <c r="A29" s="3">
        <v>44222</v>
      </c>
      <c r="B29" s="1" t="s">
        <v>10</v>
      </c>
      <c r="C29" s="4">
        <v>0.38125000000000003</v>
      </c>
      <c r="D29" s="4">
        <v>0.62361111111111112</v>
      </c>
      <c r="E29" s="4">
        <v>0.8979166666666667</v>
      </c>
      <c r="F29" s="1"/>
      <c r="H29" s="2">
        <f t="shared" si="0"/>
        <v>3</v>
      </c>
      <c r="I29" s="2" t="str">
        <f t="shared" si="1"/>
        <v>Mar</v>
      </c>
      <c r="J29" s="226" t="s">
        <v>43</v>
      </c>
      <c r="K29" s="17">
        <v>0.32291666666666669</v>
      </c>
      <c r="L29" s="17">
        <v>0.70347222222222217</v>
      </c>
      <c r="M29" s="15">
        <f t="shared" si="2"/>
        <v>0.36458333333333337</v>
      </c>
      <c r="N29" s="15">
        <f t="shared" si="3"/>
        <v>0.7451388888888888</v>
      </c>
      <c r="O29" s="15"/>
      <c r="S29" s="114">
        <v>6</v>
      </c>
      <c r="T29" s="115">
        <v>44349</v>
      </c>
      <c r="U29" s="115">
        <v>44357</v>
      </c>
      <c r="V29" s="116">
        <v>44365</v>
      </c>
      <c r="W29" s="116">
        <v>44371</v>
      </c>
      <c r="X29" s="115"/>
    </row>
    <row r="30" spans="1:26" x14ac:dyDescent="0.45">
      <c r="A30" s="3">
        <v>44223</v>
      </c>
      <c r="B30" s="1" t="s">
        <v>11</v>
      </c>
      <c r="C30" s="4">
        <v>0.41180555555555554</v>
      </c>
      <c r="D30" s="4">
        <v>0.65833333333333333</v>
      </c>
      <c r="E30" s="4">
        <v>0.92847222222222225</v>
      </c>
      <c r="F30" s="1"/>
      <c r="H30" s="2">
        <f t="shared" si="0"/>
        <v>4</v>
      </c>
      <c r="I30" s="2" t="str">
        <f t="shared" si="1"/>
        <v>Mer</v>
      </c>
      <c r="J30" s="226" t="s">
        <v>44</v>
      </c>
      <c r="K30" s="17">
        <v>0.32222222222222224</v>
      </c>
      <c r="L30" s="17">
        <v>0.70486111111111116</v>
      </c>
      <c r="M30" s="15">
        <f t="shared" si="2"/>
        <v>0.36388888888888893</v>
      </c>
      <c r="N30" s="15">
        <f t="shared" si="3"/>
        <v>0.74652777777777779</v>
      </c>
      <c r="O30" s="15"/>
      <c r="S30" s="114">
        <v>7</v>
      </c>
      <c r="T30" s="115">
        <v>44378</v>
      </c>
      <c r="U30" s="115">
        <v>44387</v>
      </c>
      <c r="V30" s="116">
        <v>44394</v>
      </c>
      <c r="W30" s="116">
        <v>44401</v>
      </c>
      <c r="X30" s="115">
        <v>44408</v>
      </c>
    </row>
    <row r="31" spans="1:26" x14ac:dyDescent="0.45">
      <c r="A31" s="3">
        <v>44224</v>
      </c>
      <c r="B31" s="1" t="s">
        <v>12</v>
      </c>
      <c r="C31" s="4">
        <v>0.44027777777777777</v>
      </c>
      <c r="D31" s="4">
        <v>0.69097222222222221</v>
      </c>
      <c r="E31" s="4">
        <v>0.95763888888888893</v>
      </c>
      <c r="F31" s="1"/>
      <c r="H31" s="2">
        <f t="shared" si="0"/>
        <v>5</v>
      </c>
      <c r="I31" s="2" t="str">
        <f t="shared" si="1"/>
        <v>Jeu</v>
      </c>
      <c r="J31" s="226" t="s">
        <v>45</v>
      </c>
      <c r="K31" s="17">
        <v>0.3215277777777778</v>
      </c>
      <c r="L31" s="17">
        <v>0.7055555555555556</v>
      </c>
      <c r="M31" s="15">
        <f t="shared" si="2"/>
        <v>0.36319444444444449</v>
      </c>
      <c r="N31" s="15">
        <f t="shared" si="3"/>
        <v>0.74722222222222223</v>
      </c>
      <c r="O31" s="15"/>
      <c r="S31" s="114">
        <v>8</v>
      </c>
      <c r="T31" s="115"/>
      <c r="U31" s="115">
        <v>44416</v>
      </c>
      <c r="V31" s="116">
        <v>44423</v>
      </c>
      <c r="W31" s="116">
        <v>44430</v>
      </c>
      <c r="X31" s="115">
        <v>44438</v>
      </c>
    </row>
    <row r="32" spans="1:26" x14ac:dyDescent="0.45">
      <c r="A32" s="3">
        <v>44225</v>
      </c>
      <c r="B32" s="1" t="s">
        <v>13</v>
      </c>
      <c r="C32" s="4">
        <v>0.4694444444444445</v>
      </c>
      <c r="D32" s="4">
        <v>0.72152777777777777</v>
      </c>
      <c r="E32" s="4">
        <v>0.98541666666666661</v>
      </c>
      <c r="F32" s="1"/>
      <c r="H32" s="2">
        <f t="shared" si="0"/>
        <v>6</v>
      </c>
      <c r="I32" s="2" t="str">
        <f t="shared" si="1"/>
        <v>Ven</v>
      </c>
      <c r="J32" s="226" t="s">
        <v>46</v>
      </c>
      <c r="K32" s="17">
        <v>0.32083333333333336</v>
      </c>
      <c r="L32" s="17">
        <v>0.70694444444444438</v>
      </c>
      <c r="M32" s="15">
        <f t="shared" si="2"/>
        <v>0.36250000000000004</v>
      </c>
      <c r="N32" s="15">
        <f t="shared" si="3"/>
        <v>0.74861111111111101</v>
      </c>
      <c r="O32" s="15"/>
      <c r="S32" s="114">
        <v>9</v>
      </c>
      <c r="T32" s="115"/>
      <c r="U32" s="115">
        <v>44446</v>
      </c>
      <c r="V32" s="116">
        <v>44452</v>
      </c>
      <c r="W32" s="116">
        <v>44460</v>
      </c>
      <c r="X32" s="115">
        <v>44468</v>
      </c>
    </row>
    <row r="33" spans="1:24" x14ac:dyDescent="0.45">
      <c r="A33" s="3">
        <v>44226</v>
      </c>
      <c r="B33" s="1" t="s">
        <v>14</v>
      </c>
      <c r="C33" s="4">
        <v>0.49791666666666662</v>
      </c>
      <c r="D33" s="4">
        <v>0.75138888888888899</v>
      </c>
      <c r="E33" s="5"/>
      <c r="F33" s="1"/>
      <c r="H33" s="2">
        <f t="shared" si="0"/>
        <v>7</v>
      </c>
      <c r="I33" s="2" t="str">
        <f t="shared" si="1"/>
        <v>Sam</v>
      </c>
      <c r="J33" s="226" t="s">
        <v>47</v>
      </c>
      <c r="K33" s="17">
        <v>0.31944444444444448</v>
      </c>
      <c r="L33" s="17">
        <v>0.70763888888888893</v>
      </c>
      <c r="M33" s="15">
        <f t="shared" si="2"/>
        <v>0.36111111111111116</v>
      </c>
      <c r="N33" s="15">
        <f t="shared" si="3"/>
        <v>0.74930555555555556</v>
      </c>
      <c r="O33" s="15"/>
      <c r="S33" s="114">
        <v>10</v>
      </c>
      <c r="T33" s="115"/>
      <c r="U33" s="115">
        <v>44475</v>
      </c>
      <c r="V33" s="116">
        <v>44482</v>
      </c>
      <c r="W33" s="116">
        <v>44489</v>
      </c>
      <c r="X33" s="115">
        <v>44497</v>
      </c>
    </row>
    <row r="34" spans="1:24" ht="14.65" thickBot="1" x14ac:dyDescent="0.5">
      <c r="A34" s="3">
        <v>44227</v>
      </c>
      <c r="B34" s="1"/>
      <c r="C34" s="4">
        <v>1.3888888888888888E-2</v>
      </c>
      <c r="D34" s="4">
        <v>0.2590277777777778</v>
      </c>
      <c r="E34" s="4">
        <v>0.52638888888888891</v>
      </c>
      <c r="F34" s="4">
        <v>0.77986111111111101</v>
      </c>
      <c r="H34" s="2">
        <f t="shared" si="0"/>
        <v>1</v>
      </c>
      <c r="I34" s="2" t="str">
        <f t="shared" si="1"/>
        <v>Dim</v>
      </c>
      <c r="J34" s="226" t="s">
        <v>48</v>
      </c>
      <c r="K34" s="17">
        <v>0.31875000000000003</v>
      </c>
      <c r="L34" s="17">
        <v>0.7090277777777777</v>
      </c>
      <c r="M34" s="15">
        <f t="shared" si="2"/>
        <v>0.36041666666666672</v>
      </c>
      <c r="N34" s="15">
        <f t="shared" si="3"/>
        <v>0.75069444444444433</v>
      </c>
      <c r="O34" s="15"/>
      <c r="S34" s="114">
        <v>11</v>
      </c>
      <c r="T34" s="115"/>
      <c r="U34" s="115">
        <v>44504</v>
      </c>
      <c r="V34" s="116">
        <v>44511</v>
      </c>
      <c r="W34" s="116">
        <v>44519</v>
      </c>
      <c r="X34" s="118">
        <v>44527</v>
      </c>
    </row>
    <row r="35" spans="1:24" ht="14.65" thickBot="1" x14ac:dyDescent="0.5">
      <c r="A35" s="3">
        <v>44228</v>
      </c>
      <c r="B35" s="2"/>
      <c r="C35" s="28">
        <v>4.1666666666666664E-2</v>
      </c>
      <c r="D35" s="28">
        <v>0.28680555555555554</v>
      </c>
      <c r="E35" s="28">
        <v>0.55555555555555558</v>
      </c>
      <c r="F35" s="28">
        <v>0.80763888888888891</v>
      </c>
      <c r="H35" s="2">
        <f t="shared" si="0"/>
        <v>2</v>
      </c>
      <c r="I35" s="2" t="str">
        <f t="shared" si="1"/>
        <v>Lun</v>
      </c>
      <c r="J35" s="227" t="s">
        <v>49</v>
      </c>
      <c r="K35" s="17">
        <v>0.31805555555555554</v>
      </c>
      <c r="L35" s="17">
        <v>0.7104166666666667</v>
      </c>
      <c r="M35" s="15">
        <f t="shared" si="2"/>
        <v>0.35972222222222222</v>
      </c>
      <c r="N35" s="15">
        <f t="shared" si="3"/>
        <v>0.75208333333333333</v>
      </c>
      <c r="O35" s="15"/>
      <c r="S35" s="119">
        <v>12</v>
      </c>
      <c r="T35" s="120"/>
      <c r="U35" s="121">
        <v>44534</v>
      </c>
      <c r="V35" s="121">
        <v>44541</v>
      </c>
      <c r="W35" s="122">
        <v>44549</v>
      </c>
      <c r="X35" s="123">
        <v>44557</v>
      </c>
    </row>
    <row r="36" spans="1:24" x14ac:dyDescent="0.45">
      <c r="A36" s="3">
        <v>44229</v>
      </c>
      <c r="B36" s="2"/>
      <c r="C36" s="28">
        <v>6.9444444444444434E-2</v>
      </c>
      <c r="D36" s="28">
        <v>0.31458333333333333</v>
      </c>
      <c r="E36" s="28">
        <v>0.58472222222222225</v>
      </c>
      <c r="F36" s="28">
        <v>0.83472222222222225</v>
      </c>
      <c r="H36" s="2">
        <f t="shared" si="0"/>
        <v>3</v>
      </c>
      <c r="I36" s="2" t="str">
        <f t="shared" si="1"/>
        <v>Mar</v>
      </c>
      <c r="J36" s="228" t="s">
        <v>50</v>
      </c>
      <c r="K36" s="17">
        <v>0.31666666666666665</v>
      </c>
      <c r="L36" s="17">
        <v>0.71111111111111114</v>
      </c>
      <c r="M36" s="15">
        <f t="shared" si="2"/>
        <v>0.35833333333333334</v>
      </c>
      <c r="N36" s="15">
        <f t="shared" si="3"/>
        <v>0.75277777777777777</v>
      </c>
      <c r="O36" s="15"/>
      <c r="P36" s="15"/>
    </row>
    <row r="37" spans="1:24" x14ac:dyDescent="0.45">
      <c r="A37" s="3">
        <v>44230</v>
      </c>
      <c r="B37" s="2"/>
      <c r="C37" s="28">
        <v>9.8611111111111108E-2</v>
      </c>
      <c r="D37" s="28">
        <v>0.34166666666666662</v>
      </c>
      <c r="E37" s="28">
        <v>0.61458333333333337</v>
      </c>
      <c r="F37" s="28">
        <v>0.86249999999999993</v>
      </c>
      <c r="H37" s="2">
        <f t="shared" si="0"/>
        <v>4</v>
      </c>
      <c r="I37" s="2" t="str">
        <f t="shared" si="1"/>
        <v>Mer</v>
      </c>
      <c r="J37" s="227" t="s">
        <v>51</v>
      </c>
      <c r="K37" s="17">
        <v>0.31597222222222221</v>
      </c>
      <c r="L37" s="17">
        <v>0.71250000000000002</v>
      </c>
      <c r="M37" s="15">
        <f t="shared" si="2"/>
        <v>0.3576388888888889</v>
      </c>
      <c r="N37" s="15">
        <f t="shared" si="3"/>
        <v>0.75416666666666665</v>
      </c>
      <c r="O37" s="15"/>
      <c r="P37" s="15"/>
    </row>
    <row r="38" spans="1:24" x14ac:dyDescent="0.45">
      <c r="A38" s="3">
        <v>44231</v>
      </c>
      <c r="B38" s="2"/>
      <c r="C38" s="28">
        <v>0.12986111111111112</v>
      </c>
      <c r="D38" s="28">
        <v>0.37083333333333335</v>
      </c>
      <c r="E38" s="28">
        <v>0.6479166666666667</v>
      </c>
      <c r="F38" s="28">
        <v>0.8930555555555556</v>
      </c>
      <c r="H38" s="2">
        <f t="shared" si="0"/>
        <v>5</v>
      </c>
      <c r="I38" s="2" t="str">
        <f t="shared" si="1"/>
        <v>Jeu</v>
      </c>
      <c r="J38" s="227" t="s">
        <v>52</v>
      </c>
      <c r="K38" s="17">
        <v>0.31458333333333333</v>
      </c>
      <c r="L38" s="17">
        <v>0.71388888888888891</v>
      </c>
      <c r="M38" s="15">
        <f t="shared" si="2"/>
        <v>0.35625000000000001</v>
      </c>
      <c r="N38" s="15">
        <f t="shared" si="3"/>
        <v>0.75555555555555554</v>
      </c>
      <c r="O38" s="15"/>
      <c r="P38" s="15"/>
    </row>
    <row r="39" spans="1:24" x14ac:dyDescent="0.45">
      <c r="A39" s="3">
        <v>44232</v>
      </c>
      <c r="B39" s="2"/>
      <c r="C39" s="28">
        <v>0.16597222222222222</v>
      </c>
      <c r="D39" s="28">
        <v>0.40486111111111112</v>
      </c>
      <c r="E39" s="28">
        <v>0.68819444444444444</v>
      </c>
      <c r="F39" s="28">
        <v>0.9291666666666667</v>
      </c>
      <c r="H39" s="2">
        <f t="shared" si="0"/>
        <v>6</v>
      </c>
      <c r="I39" s="2" t="str">
        <f t="shared" si="1"/>
        <v>Ven</v>
      </c>
      <c r="J39" s="227" t="s">
        <v>53</v>
      </c>
      <c r="K39" s="17">
        <v>0.31388888888888888</v>
      </c>
      <c r="L39" s="17">
        <v>0.71458333333333324</v>
      </c>
      <c r="M39" s="15">
        <f t="shared" si="2"/>
        <v>0.35555555555555557</v>
      </c>
      <c r="N39" s="15">
        <f t="shared" si="3"/>
        <v>0.75624999999999987</v>
      </c>
      <c r="O39" s="15"/>
      <c r="P39" s="15"/>
    </row>
    <row r="40" spans="1:24" x14ac:dyDescent="0.45">
      <c r="A40" s="3">
        <v>44233</v>
      </c>
      <c r="B40" s="2"/>
      <c r="C40" s="28">
        <v>0.21319444444444444</v>
      </c>
      <c r="D40" s="28">
        <v>0.44861111111111113</v>
      </c>
      <c r="E40" s="28">
        <v>0.7402777777777777</v>
      </c>
      <c r="F40" s="28">
        <v>0.97777777777777775</v>
      </c>
      <c r="H40" s="2">
        <f t="shared" si="0"/>
        <v>7</v>
      </c>
      <c r="I40" s="2" t="str">
        <f t="shared" si="1"/>
        <v>Sam</v>
      </c>
      <c r="J40" s="227" t="s">
        <v>54</v>
      </c>
      <c r="K40" s="17">
        <v>0.3125</v>
      </c>
      <c r="L40" s="17">
        <v>0.71597222222222223</v>
      </c>
      <c r="M40" s="15">
        <f t="shared" si="2"/>
        <v>0.35416666666666669</v>
      </c>
      <c r="N40" s="15">
        <f t="shared" si="3"/>
        <v>0.75763888888888886</v>
      </c>
      <c r="O40" s="15"/>
      <c r="P40" s="15"/>
    </row>
    <row r="41" spans="1:24" x14ac:dyDescent="0.45">
      <c r="A41" s="3">
        <v>44234</v>
      </c>
      <c r="B41" s="2"/>
      <c r="C41" s="28">
        <v>0.2722222222222222</v>
      </c>
      <c r="D41" s="28">
        <v>0.50763888888888886</v>
      </c>
      <c r="E41" s="28">
        <v>0.80069444444444438</v>
      </c>
      <c r="F41" s="2"/>
      <c r="H41" s="2">
        <f t="shared" si="0"/>
        <v>1</v>
      </c>
      <c r="I41" s="2" t="str">
        <f t="shared" si="1"/>
        <v>Dim</v>
      </c>
      <c r="J41" s="227" t="s">
        <v>55</v>
      </c>
      <c r="K41" s="17">
        <v>0.31180555555555556</v>
      </c>
      <c r="L41" s="17">
        <v>0.71736111111111101</v>
      </c>
      <c r="M41" s="15">
        <f t="shared" si="2"/>
        <v>0.35347222222222224</v>
      </c>
      <c r="N41" s="15">
        <f t="shared" si="3"/>
        <v>0.75902777777777763</v>
      </c>
      <c r="O41" s="15"/>
      <c r="P41" s="15"/>
    </row>
    <row r="42" spans="1:24" x14ac:dyDescent="0.45">
      <c r="A42" s="3">
        <v>44235</v>
      </c>
      <c r="B42" s="2" t="s">
        <v>407</v>
      </c>
      <c r="C42" s="28">
        <v>0.32847222222222222</v>
      </c>
      <c r="D42" s="28">
        <v>0.56874999999999998</v>
      </c>
      <c r="E42" s="28">
        <v>0.85416666666666663</v>
      </c>
      <c r="F42" s="2"/>
      <c r="H42" s="2">
        <f t="shared" si="0"/>
        <v>2</v>
      </c>
      <c r="I42" s="2" t="str">
        <f t="shared" si="1"/>
        <v>Lun</v>
      </c>
      <c r="J42" s="227" t="s">
        <v>56</v>
      </c>
      <c r="K42" s="17">
        <v>0.31041666666666667</v>
      </c>
      <c r="L42" s="17">
        <v>0.71805555555555556</v>
      </c>
      <c r="M42" s="15">
        <f t="shared" si="2"/>
        <v>0.35208333333333336</v>
      </c>
      <c r="N42" s="15">
        <f t="shared" si="3"/>
        <v>0.75972222222222219</v>
      </c>
      <c r="O42" s="15"/>
      <c r="P42" s="15"/>
    </row>
    <row r="43" spans="1:24" x14ac:dyDescent="0.45">
      <c r="A43" s="3">
        <v>44236</v>
      </c>
      <c r="B43" s="2" t="s">
        <v>408</v>
      </c>
      <c r="C43" s="28">
        <v>0.3743055555555555</v>
      </c>
      <c r="D43" s="28">
        <v>0.62013888888888891</v>
      </c>
      <c r="E43" s="28">
        <v>0.8965277777777777</v>
      </c>
      <c r="F43" s="2"/>
      <c r="H43" s="2">
        <f t="shared" si="0"/>
        <v>3</v>
      </c>
      <c r="I43" s="2" t="str">
        <f t="shared" si="1"/>
        <v>Mar</v>
      </c>
      <c r="J43" s="227" t="s">
        <v>57</v>
      </c>
      <c r="K43" s="17">
        <v>0.30972222222222223</v>
      </c>
      <c r="L43" s="17">
        <v>0.71944444444444444</v>
      </c>
      <c r="M43" s="15">
        <f t="shared" si="2"/>
        <v>0.35138888888888892</v>
      </c>
      <c r="N43" s="15">
        <f t="shared" si="3"/>
        <v>0.76111111111111107</v>
      </c>
      <c r="O43" s="15"/>
      <c r="P43" s="15"/>
    </row>
    <row r="44" spans="1:24" x14ac:dyDescent="0.45">
      <c r="A44" s="3">
        <v>44237</v>
      </c>
      <c r="B44" s="2" t="s">
        <v>409</v>
      </c>
      <c r="C44" s="28">
        <v>0.41180555555555554</v>
      </c>
      <c r="D44" s="28">
        <v>0.66180555555555554</v>
      </c>
      <c r="E44" s="28">
        <v>0.93125000000000002</v>
      </c>
      <c r="F44" s="2"/>
      <c r="H44" s="2">
        <f t="shared" si="0"/>
        <v>4</v>
      </c>
      <c r="I44" s="2" t="str">
        <f t="shared" si="1"/>
        <v>Mer</v>
      </c>
      <c r="J44" s="227" t="s">
        <v>58</v>
      </c>
      <c r="K44" s="17">
        <v>0.30833333333333335</v>
      </c>
      <c r="L44" s="17">
        <v>0.72083333333333333</v>
      </c>
      <c r="M44" s="15">
        <f t="shared" si="2"/>
        <v>0.35000000000000003</v>
      </c>
      <c r="N44" s="15">
        <f t="shared" si="3"/>
        <v>0.76249999999999996</v>
      </c>
      <c r="O44" s="15"/>
      <c r="P44" s="15"/>
    </row>
    <row r="45" spans="1:24" x14ac:dyDescent="0.45">
      <c r="A45" s="3">
        <v>44238</v>
      </c>
      <c r="B45" s="2" t="s">
        <v>410</v>
      </c>
      <c r="C45" s="28">
        <v>0.44444444444444442</v>
      </c>
      <c r="D45" s="28">
        <v>0.69652777777777775</v>
      </c>
      <c r="E45" s="28">
        <v>0.96111111111111114</v>
      </c>
      <c r="F45" s="2"/>
      <c r="H45" s="2">
        <f t="shared" si="0"/>
        <v>5</v>
      </c>
      <c r="I45" s="2" t="str">
        <f t="shared" si="1"/>
        <v>Jeu</v>
      </c>
      <c r="J45" s="227" t="s">
        <v>59</v>
      </c>
      <c r="K45" s="17">
        <v>0.30694444444444441</v>
      </c>
      <c r="L45" s="17">
        <v>0.72152777777777777</v>
      </c>
      <c r="M45" s="15">
        <f t="shared" si="2"/>
        <v>0.34861111111111109</v>
      </c>
      <c r="N45" s="15">
        <f t="shared" si="3"/>
        <v>0.7631944444444444</v>
      </c>
      <c r="O45" s="15"/>
      <c r="P45" s="15"/>
    </row>
    <row r="46" spans="1:24" x14ac:dyDescent="0.45">
      <c r="A46" s="3">
        <v>44239</v>
      </c>
      <c r="B46" s="2" t="s">
        <v>411</v>
      </c>
      <c r="C46" s="28">
        <v>0.47361111111111115</v>
      </c>
      <c r="D46" s="28">
        <v>0.72638888888888886</v>
      </c>
      <c r="E46" s="28">
        <v>0.98819444444444438</v>
      </c>
      <c r="F46" s="2"/>
      <c r="H46" s="2">
        <f t="shared" si="0"/>
        <v>6</v>
      </c>
      <c r="I46" s="2" t="str">
        <f t="shared" si="1"/>
        <v>Ven</v>
      </c>
      <c r="J46" s="227" t="s">
        <v>60</v>
      </c>
      <c r="K46" s="17">
        <v>0.30624999999999997</v>
      </c>
      <c r="L46" s="17">
        <v>0.72291666666666676</v>
      </c>
      <c r="M46" s="15">
        <f t="shared" si="2"/>
        <v>0.34791666666666665</v>
      </c>
      <c r="N46" s="15">
        <f t="shared" si="3"/>
        <v>0.76458333333333339</v>
      </c>
      <c r="O46" s="15"/>
      <c r="P46" s="15"/>
    </row>
    <row r="47" spans="1:24" x14ac:dyDescent="0.45">
      <c r="A47" s="3">
        <v>44240</v>
      </c>
      <c r="B47" s="2" t="s">
        <v>412</v>
      </c>
      <c r="C47" s="28">
        <v>0.50069444444444444</v>
      </c>
      <c r="D47" s="28">
        <v>0.75347222222222221</v>
      </c>
      <c r="E47" s="134"/>
      <c r="F47" s="2"/>
      <c r="H47" s="2">
        <f t="shared" si="0"/>
        <v>7</v>
      </c>
      <c r="I47" s="2" t="str">
        <f t="shared" si="1"/>
        <v>Sam</v>
      </c>
      <c r="J47" s="227" t="s">
        <v>61</v>
      </c>
      <c r="K47" s="17">
        <v>0.30486111111111108</v>
      </c>
      <c r="L47" s="17">
        <v>0.72430555555555554</v>
      </c>
      <c r="M47" s="15">
        <f t="shared" si="2"/>
        <v>0.34652777777777777</v>
      </c>
      <c r="N47" s="15">
        <f t="shared" si="3"/>
        <v>0.76597222222222217</v>
      </c>
      <c r="O47" s="15"/>
      <c r="P47" s="15"/>
    </row>
    <row r="48" spans="1:24" x14ac:dyDescent="0.45">
      <c r="A48" s="3">
        <v>44241</v>
      </c>
      <c r="B48" s="2"/>
      <c r="C48" s="28">
        <v>1.2499999999999999E-2</v>
      </c>
      <c r="D48" s="28">
        <v>0.26041666666666669</v>
      </c>
      <c r="E48" s="28">
        <v>0.52500000000000002</v>
      </c>
      <c r="F48" s="28">
        <v>0.77638888888888891</v>
      </c>
      <c r="H48" s="2">
        <f t="shared" si="0"/>
        <v>1</v>
      </c>
      <c r="I48" s="2" t="str">
        <f t="shared" si="1"/>
        <v>Dim</v>
      </c>
      <c r="J48" s="227" t="s">
        <v>62</v>
      </c>
      <c r="K48" s="17">
        <v>0.3034722222222222</v>
      </c>
      <c r="L48" s="17">
        <v>0.72499999999999998</v>
      </c>
      <c r="M48" s="15">
        <f t="shared" si="2"/>
        <v>0.34513888888888888</v>
      </c>
      <c r="N48" s="15">
        <f t="shared" si="3"/>
        <v>0.76666666666666661</v>
      </c>
      <c r="O48" s="15"/>
      <c r="P48" s="15"/>
    </row>
    <row r="49" spans="1:16" x14ac:dyDescent="0.45">
      <c r="A49" s="3">
        <v>44242</v>
      </c>
      <c r="B49" s="2"/>
      <c r="C49" s="28">
        <v>3.5416666666666666E-2</v>
      </c>
      <c r="D49" s="28">
        <v>0.28263888888888888</v>
      </c>
      <c r="E49" s="28">
        <v>0.54722222222222217</v>
      </c>
      <c r="F49" s="28">
        <v>0.79722222222222217</v>
      </c>
      <c r="H49" s="2">
        <f t="shared" si="0"/>
        <v>2</v>
      </c>
      <c r="I49" s="2" t="str">
        <f t="shared" si="1"/>
        <v>Lun</v>
      </c>
      <c r="J49" s="227" t="s">
        <v>63</v>
      </c>
      <c r="K49" s="17">
        <v>0.30277777777777776</v>
      </c>
      <c r="L49" s="17">
        <v>0.72638888888888886</v>
      </c>
      <c r="M49" s="15">
        <f t="shared" si="2"/>
        <v>0.34444444444444444</v>
      </c>
      <c r="N49" s="15">
        <f t="shared" si="3"/>
        <v>0.76805555555555549</v>
      </c>
      <c r="O49" s="15"/>
      <c r="P49" s="15"/>
    </row>
    <row r="50" spans="1:16" x14ac:dyDescent="0.45">
      <c r="A50" s="3">
        <v>44243</v>
      </c>
      <c r="B50" s="2"/>
      <c r="C50" s="28">
        <v>5.5555555555555552E-2</v>
      </c>
      <c r="D50" s="28">
        <v>0.30277777777777776</v>
      </c>
      <c r="E50" s="28">
        <v>0.56874999999999998</v>
      </c>
      <c r="F50" s="28">
        <v>0.81597222222222221</v>
      </c>
      <c r="H50" s="2">
        <f t="shared" si="0"/>
        <v>3</v>
      </c>
      <c r="I50" s="2" t="str">
        <f t="shared" si="1"/>
        <v>Mar</v>
      </c>
      <c r="J50" s="227" t="s">
        <v>509</v>
      </c>
      <c r="K50" s="17">
        <v>0.30138888888888887</v>
      </c>
      <c r="L50" s="17">
        <v>0.72777777777777775</v>
      </c>
      <c r="M50" s="15">
        <f t="shared" si="2"/>
        <v>0.34305555555555556</v>
      </c>
      <c r="N50" s="15">
        <f t="shared" si="3"/>
        <v>0.76944444444444438</v>
      </c>
      <c r="O50" s="15"/>
      <c r="P50" s="15"/>
    </row>
    <row r="51" spans="1:16" x14ac:dyDescent="0.45">
      <c r="A51" s="3">
        <v>44244</v>
      </c>
      <c r="B51" s="2"/>
      <c r="C51" s="28">
        <v>7.5694444444444439E-2</v>
      </c>
      <c r="D51" s="28">
        <v>0.32083333333333336</v>
      </c>
      <c r="E51" s="28">
        <v>0.58888888888888891</v>
      </c>
      <c r="F51" s="28">
        <v>0.83263888888888893</v>
      </c>
      <c r="H51" s="2">
        <f t="shared" si="0"/>
        <v>4</v>
      </c>
      <c r="I51" s="2" t="str">
        <f t="shared" si="1"/>
        <v>Mer</v>
      </c>
      <c r="J51" s="227" t="s">
        <v>64</v>
      </c>
      <c r="K51" s="17">
        <v>0.3</v>
      </c>
      <c r="L51" s="17">
        <v>0.7284722222222223</v>
      </c>
      <c r="M51" s="15">
        <f t="shared" si="2"/>
        <v>0.34166666666666667</v>
      </c>
      <c r="N51" s="15">
        <f t="shared" si="3"/>
        <v>0.77013888888888893</v>
      </c>
      <c r="O51" s="15"/>
      <c r="P51" s="15"/>
    </row>
    <row r="52" spans="1:16" x14ac:dyDescent="0.45">
      <c r="A52" s="3">
        <v>44245</v>
      </c>
      <c r="B52" s="2"/>
      <c r="C52" s="28">
        <v>9.5138888888888884E-2</v>
      </c>
      <c r="D52" s="28">
        <v>0.33749999999999997</v>
      </c>
      <c r="E52" s="28">
        <v>0.60972222222222217</v>
      </c>
      <c r="F52" s="28">
        <v>0.84930555555555554</v>
      </c>
      <c r="H52" s="2">
        <f t="shared" si="0"/>
        <v>5</v>
      </c>
      <c r="I52" s="2" t="str">
        <f t="shared" si="1"/>
        <v>Jeu</v>
      </c>
      <c r="J52" s="227" t="s">
        <v>65</v>
      </c>
      <c r="K52" s="17">
        <v>0.2986111111111111</v>
      </c>
      <c r="L52" s="17">
        <v>0.72986111111111107</v>
      </c>
      <c r="M52" s="15">
        <f t="shared" si="2"/>
        <v>0.34027777777777779</v>
      </c>
      <c r="N52" s="15">
        <f t="shared" si="3"/>
        <v>0.7715277777777777</v>
      </c>
      <c r="O52" s="15"/>
      <c r="P52" s="15"/>
    </row>
    <row r="53" spans="1:16" x14ac:dyDescent="0.45">
      <c r="A53" s="3">
        <v>44246</v>
      </c>
      <c r="B53" s="2"/>
      <c r="C53" s="28">
        <v>0.1173611111111111</v>
      </c>
      <c r="D53" s="28">
        <v>0.35555555555555557</v>
      </c>
      <c r="E53" s="28">
        <v>0.63472222222222219</v>
      </c>
      <c r="F53" s="28">
        <v>0.86875000000000002</v>
      </c>
      <c r="H53" s="2">
        <f t="shared" si="0"/>
        <v>6</v>
      </c>
      <c r="I53" s="2" t="str">
        <f t="shared" si="1"/>
        <v>Ven</v>
      </c>
      <c r="J53" s="227" t="s">
        <v>66</v>
      </c>
      <c r="K53" s="17">
        <v>0.29722222222222222</v>
      </c>
      <c r="L53" s="17">
        <v>0.73055555555555562</v>
      </c>
      <c r="M53" s="15">
        <f t="shared" si="2"/>
        <v>0.33888888888888891</v>
      </c>
      <c r="N53" s="15">
        <f t="shared" si="3"/>
        <v>0.77222222222222225</v>
      </c>
      <c r="O53" s="15"/>
      <c r="P53" s="15"/>
    </row>
    <row r="54" spans="1:16" x14ac:dyDescent="0.45">
      <c r="A54" s="3">
        <v>44247</v>
      </c>
      <c r="B54" s="2"/>
      <c r="C54" s="28">
        <v>0.14791666666666667</v>
      </c>
      <c r="D54" s="28">
        <v>0.37847222222222227</v>
      </c>
      <c r="E54" s="28">
        <v>0.67083333333333339</v>
      </c>
      <c r="F54" s="28">
        <v>0.89722222222222225</v>
      </c>
      <c r="H54" s="2">
        <f t="shared" si="0"/>
        <v>7</v>
      </c>
      <c r="I54" s="2" t="str">
        <f t="shared" si="1"/>
        <v>Sam</v>
      </c>
      <c r="J54" s="227" t="s">
        <v>67</v>
      </c>
      <c r="K54" s="17">
        <v>0.29652777777777778</v>
      </c>
      <c r="L54" s="17">
        <v>0.7319444444444444</v>
      </c>
      <c r="M54" s="15">
        <f t="shared" si="2"/>
        <v>0.33819444444444446</v>
      </c>
      <c r="N54" s="15">
        <f t="shared" si="3"/>
        <v>0.77361111111111103</v>
      </c>
      <c r="O54" s="15"/>
      <c r="P54" s="15"/>
    </row>
    <row r="55" spans="1:16" x14ac:dyDescent="0.45">
      <c r="A55" s="3">
        <v>44248</v>
      </c>
      <c r="B55" s="2"/>
      <c r="C55" s="28">
        <v>0.19513888888888889</v>
      </c>
      <c r="D55" s="28">
        <v>0.41736111111111113</v>
      </c>
      <c r="E55" s="28">
        <v>0.72916666666666663</v>
      </c>
      <c r="F55" s="28">
        <v>0.94513888888888886</v>
      </c>
      <c r="H55" s="2">
        <f t="shared" si="0"/>
        <v>1</v>
      </c>
      <c r="I55" s="2" t="str">
        <f t="shared" si="1"/>
        <v>Dim</v>
      </c>
      <c r="J55" s="227" t="s">
        <v>68</v>
      </c>
      <c r="K55" s="17">
        <v>0.2951388888888889</v>
      </c>
      <c r="L55" s="17">
        <v>0.73333333333333339</v>
      </c>
      <c r="M55" s="15">
        <f t="shared" si="2"/>
        <v>0.33680555555555558</v>
      </c>
      <c r="N55" s="15">
        <f t="shared" si="3"/>
        <v>0.77500000000000002</v>
      </c>
      <c r="O55" s="15"/>
      <c r="P55" s="15"/>
    </row>
    <row r="56" spans="1:16" x14ac:dyDescent="0.45">
      <c r="A56" s="3">
        <v>44249</v>
      </c>
      <c r="B56" s="2"/>
      <c r="C56" s="28">
        <v>0.2638888888888889</v>
      </c>
      <c r="D56" s="28">
        <v>0.48680555555555555</v>
      </c>
      <c r="E56" s="28">
        <v>0.79999999999999993</v>
      </c>
      <c r="F56" s="2"/>
      <c r="H56" s="2">
        <f t="shared" si="0"/>
        <v>2</v>
      </c>
      <c r="I56" s="2" t="str">
        <f t="shared" si="1"/>
        <v>Lun</v>
      </c>
      <c r="J56" s="227" t="s">
        <v>69</v>
      </c>
      <c r="K56" s="17">
        <v>0.29375000000000001</v>
      </c>
      <c r="L56" s="17">
        <v>0.73402777777777783</v>
      </c>
      <c r="M56" s="15">
        <f t="shared" si="2"/>
        <v>0.3354166666666667</v>
      </c>
      <c r="N56" s="15">
        <f t="shared" si="3"/>
        <v>0.77569444444444446</v>
      </c>
      <c r="O56" s="15"/>
      <c r="P56" s="15"/>
    </row>
    <row r="57" spans="1:16" x14ac:dyDescent="0.45">
      <c r="A57" s="3">
        <v>44250</v>
      </c>
      <c r="B57" s="2" t="s">
        <v>413</v>
      </c>
      <c r="C57" s="28">
        <v>0.32291666666666669</v>
      </c>
      <c r="D57" s="28">
        <v>0.56041666666666667</v>
      </c>
      <c r="E57" s="28">
        <v>0.84861111111111109</v>
      </c>
      <c r="F57" s="2"/>
      <c r="H57" s="2">
        <f t="shared" si="0"/>
        <v>3</v>
      </c>
      <c r="I57" s="2" t="str">
        <f t="shared" si="1"/>
        <v>Mar</v>
      </c>
      <c r="J57" s="227" t="s">
        <v>70</v>
      </c>
      <c r="K57" s="17">
        <v>0.29236111111111113</v>
      </c>
      <c r="L57" s="17">
        <v>0.73541666666666661</v>
      </c>
      <c r="M57" s="15">
        <f t="shared" si="2"/>
        <v>0.33402777777777781</v>
      </c>
      <c r="N57" s="15">
        <f t="shared" si="3"/>
        <v>0.77708333333333324</v>
      </c>
      <c r="O57" s="15"/>
      <c r="P57" s="15"/>
    </row>
    <row r="58" spans="1:16" x14ac:dyDescent="0.45">
      <c r="A58" s="3">
        <v>44251</v>
      </c>
      <c r="B58" s="2" t="s">
        <v>414</v>
      </c>
      <c r="C58" s="28">
        <v>0.36319444444444443</v>
      </c>
      <c r="D58" s="28">
        <v>0.60833333333333328</v>
      </c>
      <c r="E58" s="28">
        <v>0.88402777777777775</v>
      </c>
      <c r="F58" s="2"/>
      <c r="H58" s="2">
        <f t="shared" si="0"/>
        <v>4</v>
      </c>
      <c r="I58" s="2" t="str">
        <f t="shared" si="1"/>
        <v>Mer</v>
      </c>
      <c r="J58" s="227" t="s">
        <v>71</v>
      </c>
      <c r="K58" s="17">
        <v>0.29097222222222224</v>
      </c>
      <c r="L58" s="17">
        <v>0.7368055555555556</v>
      </c>
      <c r="M58" s="15">
        <f t="shared" si="2"/>
        <v>0.33263888888888893</v>
      </c>
      <c r="N58" s="15">
        <f t="shared" si="3"/>
        <v>0.77847222222222223</v>
      </c>
      <c r="O58" s="15"/>
      <c r="P58" s="15"/>
    </row>
    <row r="59" spans="1:16" x14ac:dyDescent="0.45">
      <c r="A59" s="3">
        <v>44252</v>
      </c>
      <c r="B59" s="2" t="s">
        <v>415</v>
      </c>
      <c r="C59" s="28">
        <v>0.39583333333333331</v>
      </c>
      <c r="D59" s="28">
        <v>0.64652777777777781</v>
      </c>
      <c r="E59" s="28">
        <v>0.91527777777777775</v>
      </c>
      <c r="F59" s="2"/>
      <c r="H59" s="2">
        <f t="shared" si="0"/>
        <v>5</v>
      </c>
      <c r="I59" s="2" t="str">
        <f t="shared" si="1"/>
        <v>Jeu</v>
      </c>
      <c r="J59" s="227" t="s">
        <v>72</v>
      </c>
      <c r="K59" s="17">
        <v>0.28958333333333336</v>
      </c>
      <c r="L59" s="17">
        <v>0.73749999999999993</v>
      </c>
      <c r="M59" s="15">
        <f t="shared" si="2"/>
        <v>0.33125000000000004</v>
      </c>
      <c r="N59" s="15">
        <f t="shared" si="3"/>
        <v>0.77916666666666656</v>
      </c>
      <c r="O59" s="15"/>
      <c r="P59" s="15"/>
    </row>
    <row r="60" spans="1:16" x14ac:dyDescent="0.45">
      <c r="A60" s="3">
        <v>44253</v>
      </c>
      <c r="B60" s="2" t="s">
        <v>416</v>
      </c>
      <c r="C60" s="28">
        <v>0.42638888888888887</v>
      </c>
      <c r="D60" s="28">
        <v>0.68125000000000002</v>
      </c>
      <c r="E60" s="28">
        <v>0.94513888888888886</v>
      </c>
      <c r="F60" s="2"/>
      <c r="H60" s="2">
        <f t="shared" si="0"/>
        <v>6</v>
      </c>
      <c r="I60" s="2" t="str">
        <f t="shared" si="1"/>
        <v>Ven</v>
      </c>
      <c r="J60" s="227" t="s">
        <v>73</v>
      </c>
      <c r="K60" s="17">
        <v>0.28819444444444448</v>
      </c>
      <c r="L60" s="17">
        <v>0.73888888888888893</v>
      </c>
      <c r="M60" s="15">
        <f t="shared" si="2"/>
        <v>0.32986111111111116</v>
      </c>
      <c r="N60" s="15">
        <f t="shared" si="3"/>
        <v>0.78055555555555556</v>
      </c>
      <c r="O60" s="15"/>
      <c r="P60" s="15"/>
    </row>
    <row r="61" spans="1:16" x14ac:dyDescent="0.45">
      <c r="A61" s="3">
        <v>44254</v>
      </c>
      <c r="B61" s="2" t="s">
        <v>417</v>
      </c>
      <c r="C61" s="28">
        <v>0.45694444444444443</v>
      </c>
      <c r="D61" s="28">
        <v>0.71319444444444446</v>
      </c>
      <c r="E61" s="28">
        <v>0.97430555555555554</v>
      </c>
      <c r="F61" s="2"/>
      <c r="H61" s="2">
        <f t="shared" si="0"/>
        <v>7</v>
      </c>
      <c r="I61" s="2" t="str">
        <f t="shared" si="1"/>
        <v>Sam</v>
      </c>
      <c r="J61" s="227" t="s">
        <v>74</v>
      </c>
      <c r="K61" s="17">
        <v>0.28680555555555554</v>
      </c>
      <c r="L61" s="17">
        <v>0.73958333333333337</v>
      </c>
      <c r="M61" s="15">
        <f t="shared" si="2"/>
        <v>0.32847222222222222</v>
      </c>
      <c r="N61" s="15">
        <f t="shared" si="3"/>
        <v>0.78125</v>
      </c>
      <c r="O61" s="15"/>
      <c r="P61" s="15"/>
    </row>
    <row r="62" spans="1:16" x14ac:dyDescent="0.45">
      <c r="A62" s="3">
        <v>44255</v>
      </c>
      <c r="B62" s="2" t="s">
        <v>418</v>
      </c>
      <c r="C62" s="28">
        <v>0.48680555555555555</v>
      </c>
      <c r="D62" s="28">
        <v>0.74305555555555547</v>
      </c>
      <c r="E62" s="2"/>
      <c r="F62" s="2"/>
      <c r="H62" s="2">
        <f t="shared" si="0"/>
        <v>1</v>
      </c>
      <c r="I62" s="2" t="str">
        <f t="shared" si="1"/>
        <v>Dim</v>
      </c>
      <c r="J62" s="227" t="s">
        <v>75</v>
      </c>
      <c r="K62" s="17">
        <v>0.28541666666666665</v>
      </c>
      <c r="L62" s="17">
        <v>0.74097222222222225</v>
      </c>
      <c r="M62" s="15">
        <f t="shared" si="2"/>
        <v>0.32708333333333334</v>
      </c>
      <c r="N62" s="15">
        <f t="shared" si="3"/>
        <v>0.78263888888888888</v>
      </c>
      <c r="O62" s="15"/>
      <c r="P62" s="15"/>
    </row>
    <row r="63" spans="1:16" x14ac:dyDescent="0.45">
      <c r="A63" s="3">
        <v>44256</v>
      </c>
      <c r="B63" s="1"/>
      <c r="C63" s="4">
        <v>2.7777777777777779E-3</v>
      </c>
      <c r="D63" s="4">
        <v>0.25208333333333333</v>
      </c>
      <c r="E63" s="4">
        <v>0.51666666666666672</v>
      </c>
      <c r="F63" s="4">
        <v>0.7715277777777777</v>
      </c>
      <c r="H63" s="2">
        <f t="shared" si="0"/>
        <v>2</v>
      </c>
      <c r="I63" s="2" t="str">
        <f t="shared" si="1"/>
        <v>Lun</v>
      </c>
      <c r="J63" s="227" t="s">
        <v>77</v>
      </c>
      <c r="K63" s="17">
        <v>0.28402777777777777</v>
      </c>
      <c r="L63" s="17">
        <v>0.74236111111111114</v>
      </c>
      <c r="M63" s="15">
        <f t="shared" si="2"/>
        <v>0.32569444444444445</v>
      </c>
      <c r="N63" s="15">
        <f t="shared" si="3"/>
        <v>0.78402777777777777</v>
      </c>
      <c r="O63" s="15"/>
      <c r="P63" s="15"/>
    </row>
    <row r="64" spans="1:16" x14ac:dyDescent="0.45">
      <c r="A64" s="3">
        <v>44257</v>
      </c>
      <c r="B64" s="1"/>
      <c r="C64" s="4">
        <v>3.0555555555555555E-2</v>
      </c>
      <c r="D64" s="4">
        <v>0.27986111111111112</v>
      </c>
      <c r="E64" s="4">
        <v>0.5444444444444444</v>
      </c>
      <c r="F64" s="4">
        <v>0.79791666666666661</v>
      </c>
      <c r="H64" s="2">
        <f t="shared" si="0"/>
        <v>3</v>
      </c>
      <c r="I64" s="2" t="str">
        <f t="shared" si="1"/>
        <v>Mar</v>
      </c>
      <c r="J64" s="227" t="s">
        <v>78</v>
      </c>
      <c r="K64" s="17">
        <v>0.28263888888888888</v>
      </c>
      <c r="L64" s="17">
        <v>0.74305555555555547</v>
      </c>
      <c r="M64" s="15">
        <f t="shared" si="2"/>
        <v>0.32430555555555557</v>
      </c>
      <c r="N64" s="15">
        <f t="shared" si="3"/>
        <v>0.7847222222222221</v>
      </c>
      <c r="O64" s="15"/>
      <c r="P64" s="15"/>
    </row>
    <row r="65" spans="1:16" x14ac:dyDescent="0.45">
      <c r="A65" s="3">
        <v>44258</v>
      </c>
      <c r="B65" s="1"/>
      <c r="C65" s="4">
        <v>5.7638888888888885E-2</v>
      </c>
      <c r="D65" s="4">
        <v>0.30624999999999997</v>
      </c>
      <c r="E65" s="4">
        <v>0.57222222222222219</v>
      </c>
      <c r="F65" s="4">
        <v>0.82361111111111107</v>
      </c>
      <c r="H65" s="2">
        <f t="shared" si="0"/>
        <v>4</v>
      </c>
      <c r="I65" s="2" t="str">
        <f t="shared" si="1"/>
        <v>Mer</v>
      </c>
      <c r="J65" s="227" t="s">
        <v>79</v>
      </c>
      <c r="K65" s="17">
        <v>0.28125</v>
      </c>
      <c r="L65" s="17">
        <v>0.74444444444444446</v>
      </c>
      <c r="M65" s="15">
        <f t="shared" si="2"/>
        <v>0.32291666666666669</v>
      </c>
      <c r="N65" s="15">
        <f t="shared" si="3"/>
        <v>0.78611111111111109</v>
      </c>
      <c r="O65" s="15"/>
      <c r="P65" s="15"/>
    </row>
    <row r="66" spans="1:16" x14ac:dyDescent="0.45">
      <c r="A66" s="3">
        <v>44259</v>
      </c>
      <c r="B66" s="1"/>
      <c r="C66" s="4">
        <v>8.4722222222222213E-2</v>
      </c>
      <c r="D66" s="4">
        <v>0.33194444444444443</v>
      </c>
      <c r="E66" s="4">
        <v>0.6</v>
      </c>
      <c r="F66" s="4">
        <v>0.84861111111111109</v>
      </c>
      <c r="H66" s="2">
        <f t="shared" si="0"/>
        <v>5</v>
      </c>
      <c r="I66" s="2" t="str">
        <f t="shared" si="1"/>
        <v>Jeu</v>
      </c>
      <c r="J66" s="227" t="s">
        <v>80</v>
      </c>
      <c r="K66" s="17">
        <v>0.27986111111111112</v>
      </c>
      <c r="L66" s="17">
        <v>0.74513888888888891</v>
      </c>
      <c r="M66" s="15">
        <f t="shared" si="2"/>
        <v>0.3215277777777778</v>
      </c>
      <c r="N66" s="15">
        <f t="shared" si="3"/>
        <v>0.78680555555555554</v>
      </c>
      <c r="O66" s="15"/>
      <c r="P66" s="15"/>
    </row>
    <row r="67" spans="1:16" x14ac:dyDescent="0.45">
      <c r="A67" s="3">
        <v>44260</v>
      </c>
      <c r="B67" s="1"/>
      <c r="C67" s="4">
        <v>0.11388888888888889</v>
      </c>
      <c r="D67" s="4">
        <v>0.35902777777777778</v>
      </c>
      <c r="E67" s="4">
        <v>0.63055555555555554</v>
      </c>
      <c r="F67" s="4">
        <v>0.875</v>
      </c>
      <c r="H67" s="2">
        <f t="shared" si="0"/>
        <v>6</v>
      </c>
      <c r="I67" s="2" t="str">
        <f t="shared" si="1"/>
        <v>Ven</v>
      </c>
      <c r="J67" s="227" t="s">
        <v>81</v>
      </c>
      <c r="K67" s="17">
        <v>0.27847222222222223</v>
      </c>
      <c r="L67" s="17">
        <v>0.74652777777777779</v>
      </c>
      <c r="M67" s="15">
        <f t="shared" si="2"/>
        <v>0.32013888888888892</v>
      </c>
      <c r="N67" s="15">
        <f t="shared" si="3"/>
        <v>0.78819444444444442</v>
      </c>
      <c r="O67" s="15"/>
      <c r="P67" s="15"/>
    </row>
    <row r="68" spans="1:16" x14ac:dyDescent="0.45">
      <c r="A68" s="3">
        <v>44261</v>
      </c>
      <c r="B68" s="1"/>
      <c r="C68" s="4">
        <v>0.14791666666666667</v>
      </c>
      <c r="D68" s="4">
        <v>0.39027777777777778</v>
      </c>
      <c r="E68" s="4">
        <v>0.6694444444444444</v>
      </c>
      <c r="F68" s="4">
        <v>0.90763888888888899</v>
      </c>
      <c r="H68" s="2">
        <f t="shared" si="0"/>
        <v>7</v>
      </c>
      <c r="I68" s="2" t="str">
        <f t="shared" si="1"/>
        <v>Sam</v>
      </c>
      <c r="J68" s="227" t="s">
        <v>82</v>
      </c>
      <c r="K68" s="17">
        <v>0.27708333333333335</v>
      </c>
      <c r="L68" s="17">
        <v>0.74722222222222223</v>
      </c>
      <c r="M68" s="15">
        <f t="shared" si="2"/>
        <v>0.31875000000000003</v>
      </c>
      <c r="N68" s="15">
        <f t="shared" si="3"/>
        <v>0.78888888888888886</v>
      </c>
      <c r="O68" s="15"/>
      <c r="P68" s="15"/>
    </row>
    <row r="69" spans="1:16" x14ac:dyDescent="0.45">
      <c r="A69" s="3">
        <v>44262</v>
      </c>
      <c r="B69" s="1"/>
      <c r="C69" s="4">
        <v>0.19444444444444445</v>
      </c>
      <c r="D69" s="4">
        <v>0.43333333333333335</v>
      </c>
      <c r="E69" s="4">
        <v>0.7270833333333333</v>
      </c>
      <c r="F69" s="4">
        <v>0.95694444444444438</v>
      </c>
      <c r="H69" s="2">
        <f t="shared" ref="H69:H132" si="4">WEEKDAY(A69,1)</f>
        <v>1</v>
      </c>
      <c r="I69" s="2" t="str">
        <f t="shared" ref="I69:I132" si="5">IF(H69=1,"Dim",IF(H69=2,"Lun",IF(H69=3,"Mar",IF(H69=4,"Mer",IF(H69=5,"Jeu",IF(H69=6,"Ven","Sam"))))))</f>
        <v>Dim</v>
      </c>
      <c r="J69" s="227" t="s">
        <v>83</v>
      </c>
      <c r="K69" s="17">
        <v>0.27569444444444446</v>
      </c>
      <c r="L69" s="17">
        <v>0.74861111111111101</v>
      </c>
      <c r="M69" s="15">
        <f t="shared" ref="M69:M89" si="6">K69+$M$2</f>
        <v>0.31736111111111115</v>
      </c>
      <c r="N69" s="15">
        <f t="shared" ref="N69:N89" si="7">L69+$M$2</f>
        <v>0.79027777777777763</v>
      </c>
      <c r="O69" s="15"/>
      <c r="P69" s="15"/>
    </row>
    <row r="70" spans="1:16" x14ac:dyDescent="0.45">
      <c r="A70" s="3">
        <v>44263</v>
      </c>
      <c r="B70" s="1"/>
      <c r="C70" s="4">
        <v>0.26041666666666669</v>
      </c>
      <c r="D70" s="4">
        <v>0.49791666666666662</v>
      </c>
      <c r="E70" s="4">
        <v>0.79652777777777783</v>
      </c>
      <c r="F70" s="1"/>
      <c r="H70" s="2">
        <f t="shared" si="4"/>
        <v>2</v>
      </c>
      <c r="I70" s="2" t="str">
        <f t="shared" si="5"/>
        <v>Lun</v>
      </c>
      <c r="J70" s="227" t="s">
        <v>84</v>
      </c>
      <c r="K70" s="17">
        <v>0.27430555555555552</v>
      </c>
      <c r="L70" s="18">
        <v>0.75</v>
      </c>
      <c r="M70" s="15">
        <f t="shared" si="6"/>
        <v>0.31597222222222221</v>
      </c>
      <c r="N70" s="15">
        <f t="shared" si="7"/>
        <v>0.79166666666666663</v>
      </c>
      <c r="O70" s="15"/>
      <c r="P70" s="15"/>
    </row>
    <row r="71" spans="1:16" x14ac:dyDescent="0.45">
      <c r="A71" s="3">
        <v>44264</v>
      </c>
      <c r="B71" s="1" t="s">
        <v>419</v>
      </c>
      <c r="C71" s="4">
        <v>0.32222222222222224</v>
      </c>
      <c r="D71" s="4">
        <v>0.56597222222222221</v>
      </c>
      <c r="E71" s="4">
        <v>0.85138888888888886</v>
      </c>
      <c r="F71" s="1"/>
      <c r="H71" s="2">
        <f t="shared" si="4"/>
        <v>3</v>
      </c>
      <c r="I71" s="2" t="str">
        <f t="shared" si="5"/>
        <v>Mar</v>
      </c>
      <c r="J71" s="227" t="s">
        <v>85</v>
      </c>
      <c r="K71" s="17">
        <v>0.27291666666666664</v>
      </c>
      <c r="L71" s="17">
        <v>0.75069444444444444</v>
      </c>
      <c r="M71" s="15">
        <f t="shared" si="6"/>
        <v>0.31458333333333333</v>
      </c>
      <c r="N71" s="15">
        <f t="shared" si="7"/>
        <v>0.79236111111111107</v>
      </c>
      <c r="O71" s="15"/>
      <c r="P71" s="15"/>
    </row>
    <row r="72" spans="1:16" x14ac:dyDescent="0.45">
      <c r="A72" s="3">
        <v>44265</v>
      </c>
      <c r="B72" s="1" t="s">
        <v>420</v>
      </c>
      <c r="C72" s="4">
        <v>0.36736111111111108</v>
      </c>
      <c r="D72" s="4">
        <v>0.61527777777777781</v>
      </c>
      <c r="E72" s="4">
        <v>0.89027777777777783</v>
      </c>
      <c r="F72" s="1"/>
      <c r="H72" s="2">
        <f t="shared" si="4"/>
        <v>4</v>
      </c>
      <c r="I72" s="2" t="str">
        <f t="shared" si="5"/>
        <v>Mer</v>
      </c>
      <c r="J72" s="227" t="s">
        <v>86</v>
      </c>
      <c r="K72" s="17">
        <v>0.27152777777777776</v>
      </c>
      <c r="L72" s="17">
        <v>0.75208333333333333</v>
      </c>
      <c r="M72" s="15">
        <f t="shared" si="6"/>
        <v>0.31319444444444444</v>
      </c>
      <c r="N72" s="15">
        <f t="shared" si="7"/>
        <v>0.79374999999999996</v>
      </c>
      <c r="O72" s="15"/>
      <c r="P72" s="15"/>
    </row>
    <row r="73" spans="1:16" x14ac:dyDescent="0.45">
      <c r="A73" s="3">
        <v>44266</v>
      </c>
      <c r="B73" s="1" t="s">
        <v>421</v>
      </c>
      <c r="C73" s="4">
        <v>0.40208333333333335</v>
      </c>
      <c r="D73" s="4">
        <v>0.65347222222222223</v>
      </c>
      <c r="E73" s="4">
        <v>0.92083333333333339</v>
      </c>
      <c r="F73" s="1"/>
      <c r="H73" s="2">
        <f t="shared" si="4"/>
        <v>5</v>
      </c>
      <c r="I73" s="2" t="str">
        <f t="shared" si="5"/>
        <v>Jeu</v>
      </c>
      <c r="J73" s="227" t="s">
        <v>87</v>
      </c>
      <c r="K73" s="17">
        <v>0.27013888888888887</v>
      </c>
      <c r="L73" s="17">
        <v>0.75277777777777777</v>
      </c>
      <c r="M73" s="15">
        <f t="shared" si="6"/>
        <v>0.31180555555555556</v>
      </c>
      <c r="N73" s="15">
        <f t="shared" si="7"/>
        <v>0.7944444444444444</v>
      </c>
      <c r="O73" s="15"/>
      <c r="P73" s="15"/>
    </row>
    <row r="74" spans="1:16" x14ac:dyDescent="0.45">
      <c r="A74" s="3">
        <v>44267</v>
      </c>
      <c r="B74" s="1" t="s">
        <v>422</v>
      </c>
      <c r="C74" s="4">
        <v>0.43194444444444446</v>
      </c>
      <c r="D74" s="4">
        <v>0.68472222222222223</v>
      </c>
      <c r="E74" s="4">
        <v>0.94791666666666663</v>
      </c>
      <c r="F74" s="1"/>
      <c r="H74" s="2">
        <f t="shared" si="4"/>
        <v>6</v>
      </c>
      <c r="I74" s="2" t="str">
        <f t="shared" si="5"/>
        <v>Ven</v>
      </c>
      <c r="J74" s="227" t="s">
        <v>88</v>
      </c>
      <c r="K74" s="17">
        <v>0.26874999999999999</v>
      </c>
      <c r="L74" s="17">
        <v>0.75416666666666676</v>
      </c>
      <c r="M74" s="15">
        <f t="shared" si="6"/>
        <v>0.31041666666666667</v>
      </c>
      <c r="N74" s="15">
        <f t="shared" si="7"/>
        <v>0.79583333333333339</v>
      </c>
      <c r="O74" s="15"/>
      <c r="P74" s="15"/>
    </row>
    <row r="75" spans="1:16" x14ac:dyDescent="0.45">
      <c r="A75" s="3">
        <v>44268</v>
      </c>
      <c r="B75" s="1" t="s">
        <v>423</v>
      </c>
      <c r="C75" s="4">
        <v>0.45833333333333331</v>
      </c>
      <c r="D75" s="4">
        <v>0.71250000000000002</v>
      </c>
      <c r="E75" s="4">
        <v>0.97222222222222221</v>
      </c>
      <c r="F75" s="1"/>
      <c r="H75" s="2">
        <f t="shared" si="4"/>
        <v>7</v>
      </c>
      <c r="I75" s="2" t="str">
        <f t="shared" si="5"/>
        <v>Sam</v>
      </c>
      <c r="J75" s="227" t="s">
        <v>89</v>
      </c>
      <c r="K75" s="17">
        <v>0.2673611111111111</v>
      </c>
      <c r="L75" s="17">
        <v>0.75486111111111109</v>
      </c>
      <c r="M75" s="15">
        <f t="shared" si="6"/>
        <v>0.30902777777777779</v>
      </c>
      <c r="N75" s="15">
        <f t="shared" si="7"/>
        <v>0.79652777777777772</v>
      </c>
      <c r="O75" s="15"/>
      <c r="P75" s="15"/>
    </row>
    <row r="76" spans="1:16" x14ac:dyDescent="0.45">
      <c r="A76" s="3">
        <v>44269</v>
      </c>
      <c r="B76" s="1" t="s">
        <v>424</v>
      </c>
      <c r="C76" s="4">
        <v>0.4826388888888889</v>
      </c>
      <c r="D76" s="4">
        <v>0.73611111111111116</v>
      </c>
      <c r="E76" s="4">
        <v>0.99375000000000002</v>
      </c>
      <c r="F76" s="1"/>
      <c r="H76" s="2">
        <f t="shared" si="4"/>
        <v>1</v>
      </c>
      <c r="I76" s="2" t="str">
        <f t="shared" si="5"/>
        <v>Dim</v>
      </c>
      <c r="J76" s="227" t="s">
        <v>90</v>
      </c>
      <c r="K76" s="17">
        <v>0.26597222222222222</v>
      </c>
      <c r="L76" s="17">
        <v>0.75624999999999998</v>
      </c>
      <c r="M76" s="15">
        <f t="shared" si="6"/>
        <v>0.30763888888888891</v>
      </c>
      <c r="N76" s="15">
        <f t="shared" si="7"/>
        <v>0.79791666666666661</v>
      </c>
      <c r="O76" s="15"/>
      <c r="P76" s="15"/>
    </row>
    <row r="77" spans="1:16" x14ac:dyDescent="0.45">
      <c r="A77" s="3">
        <v>44270</v>
      </c>
      <c r="B77" s="1" t="s">
        <v>425</v>
      </c>
      <c r="C77" s="4">
        <v>0.50486111111111109</v>
      </c>
      <c r="D77" s="4">
        <v>0.75694444444444453</v>
      </c>
      <c r="E77" s="5"/>
      <c r="F77" s="1"/>
      <c r="H77" s="2">
        <f t="shared" si="4"/>
        <v>2</v>
      </c>
      <c r="I77" s="2" t="str">
        <f t="shared" si="5"/>
        <v>Lun</v>
      </c>
      <c r="J77" s="227" t="s">
        <v>91</v>
      </c>
      <c r="K77" s="17">
        <v>0.26458333333333334</v>
      </c>
      <c r="L77" s="17">
        <v>0.75694444444444453</v>
      </c>
      <c r="M77" s="15">
        <f t="shared" si="6"/>
        <v>0.30625000000000002</v>
      </c>
      <c r="N77" s="15">
        <f t="shared" si="7"/>
        <v>0.79861111111111116</v>
      </c>
      <c r="O77" s="15"/>
      <c r="P77" s="15"/>
    </row>
    <row r="78" spans="1:16" x14ac:dyDescent="0.45">
      <c r="A78" s="3">
        <v>44271</v>
      </c>
      <c r="B78" s="1"/>
      <c r="C78" s="4">
        <v>1.4583333333333332E-2</v>
      </c>
      <c r="D78" s="4">
        <v>0.26458333333333334</v>
      </c>
      <c r="E78" s="4">
        <v>0.52569444444444446</v>
      </c>
      <c r="F78" s="4">
        <v>0.77569444444444446</v>
      </c>
      <c r="H78" s="2">
        <f t="shared" si="4"/>
        <v>3</v>
      </c>
      <c r="I78" s="2" t="str">
        <f t="shared" si="5"/>
        <v>Mar</v>
      </c>
      <c r="J78" s="227" t="s">
        <v>92</v>
      </c>
      <c r="K78" s="17">
        <v>0.26319444444444445</v>
      </c>
      <c r="L78" s="17">
        <v>0.7583333333333333</v>
      </c>
      <c r="M78" s="15">
        <f t="shared" si="6"/>
        <v>0.30486111111111114</v>
      </c>
      <c r="N78" s="15">
        <f t="shared" si="7"/>
        <v>0.79999999999999993</v>
      </c>
      <c r="O78" s="15"/>
      <c r="P78" s="15"/>
    </row>
    <row r="79" spans="1:16" x14ac:dyDescent="0.45">
      <c r="A79" s="3">
        <v>44272</v>
      </c>
      <c r="B79" s="1"/>
      <c r="C79" s="4">
        <v>3.4027777777777775E-2</v>
      </c>
      <c r="D79" s="4">
        <v>0.28263888888888888</v>
      </c>
      <c r="E79" s="4">
        <v>0.54513888888888895</v>
      </c>
      <c r="F79" s="4">
        <v>0.79236111111111107</v>
      </c>
      <c r="H79" s="2">
        <f t="shared" si="4"/>
        <v>4</v>
      </c>
      <c r="I79" s="2" t="str">
        <f t="shared" si="5"/>
        <v>Mer</v>
      </c>
      <c r="J79" s="227" t="s">
        <v>93</v>
      </c>
      <c r="K79" s="17">
        <v>0.26180555555555557</v>
      </c>
      <c r="L79" s="17">
        <v>0.75902777777777775</v>
      </c>
      <c r="M79" s="15">
        <f t="shared" si="6"/>
        <v>0.30347222222222225</v>
      </c>
      <c r="N79" s="15">
        <f t="shared" si="7"/>
        <v>0.80069444444444438</v>
      </c>
      <c r="O79" s="15"/>
      <c r="P79" s="15"/>
    </row>
    <row r="80" spans="1:16" x14ac:dyDescent="0.45">
      <c r="A80" s="3">
        <v>44273</v>
      </c>
      <c r="B80" s="1"/>
      <c r="C80" s="4">
        <v>5.2083333333333336E-2</v>
      </c>
      <c r="D80" s="4">
        <v>0.29930555555555555</v>
      </c>
      <c r="E80" s="4">
        <v>0.56388888888888888</v>
      </c>
      <c r="F80" s="4">
        <v>0.80763888888888891</v>
      </c>
      <c r="H80" s="2">
        <f t="shared" si="4"/>
        <v>5</v>
      </c>
      <c r="I80" s="2" t="str">
        <f t="shared" si="5"/>
        <v>Jeu</v>
      </c>
      <c r="J80" s="227" t="s">
        <v>94</v>
      </c>
      <c r="K80" s="17">
        <v>0.26041666666666669</v>
      </c>
      <c r="L80" s="17">
        <v>0.76041666666666663</v>
      </c>
      <c r="M80" s="15">
        <f t="shared" si="6"/>
        <v>0.30208333333333337</v>
      </c>
      <c r="N80" s="15">
        <f t="shared" si="7"/>
        <v>0.80208333333333326</v>
      </c>
      <c r="O80" s="15"/>
      <c r="P80" s="15"/>
    </row>
    <row r="81" spans="1:16" x14ac:dyDescent="0.45">
      <c r="A81" s="3">
        <v>44274</v>
      </c>
      <c r="B81" s="1"/>
      <c r="C81" s="4">
        <v>7.013888888888889E-2</v>
      </c>
      <c r="D81" s="4">
        <v>0.31527777777777777</v>
      </c>
      <c r="E81" s="4">
        <v>0.58263888888888882</v>
      </c>
      <c r="F81" s="4">
        <v>0.8222222222222223</v>
      </c>
      <c r="H81" s="2">
        <f t="shared" si="4"/>
        <v>6</v>
      </c>
      <c r="I81" s="2" t="str">
        <f t="shared" si="5"/>
        <v>Ven</v>
      </c>
      <c r="J81" s="227" t="s">
        <v>95</v>
      </c>
      <c r="K81" s="17">
        <v>0.25833333333333336</v>
      </c>
      <c r="L81" s="17">
        <v>0.76111111111111107</v>
      </c>
      <c r="M81" s="15">
        <f t="shared" si="6"/>
        <v>0.30000000000000004</v>
      </c>
      <c r="N81" s="15">
        <f t="shared" si="7"/>
        <v>0.8027777777777777</v>
      </c>
      <c r="O81" s="15"/>
      <c r="P81" s="15"/>
    </row>
    <row r="82" spans="1:16" x14ac:dyDescent="0.45">
      <c r="A82" s="3">
        <v>44275</v>
      </c>
      <c r="B82" s="1"/>
      <c r="C82" s="4">
        <v>9.0277777777777776E-2</v>
      </c>
      <c r="D82" s="4">
        <v>0.33124999999999999</v>
      </c>
      <c r="E82" s="4">
        <v>0.60416666666666663</v>
      </c>
      <c r="F82" s="4">
        <v>0.83819444444444446</v>
      </c>
      <c r="H82" s="2">
        <f t="shared" si="4"/>
        <v>7</v>
      </c>
      <c r="I82" s="2" t="str">
        <f t="shared" si="5"/>
        <v>Sam</v>
      </c>
      <c r="J82" s="227" t="s">
        <v>530</v>
      </c>
      <c r="K82" s="17">
        <v>0.25694444444444448</v>
      </c>
      <c r="L82" s="17">
        <v>0.76250000000000007</v>
      </c>
      <c r="M82" s="15">
        <f t="shared" si="6"/>
        <v>0.29861111111111116</v>
      </c>
      <c r="N82" s="15">
        <f t="shared" si="7"/>
        <v>0.8041666666666667</v>
      </c>
      <c r="O82" s="15"/>
      <c r="P82" s="15"/>
    </row>
    <row r="83" spans="1:16" x14ac:dyDescent="0.45">
      <c r="A83" s="3">
        <v>44276</v>
      </c>
      <c r="B83" s="1"/>
      <c r="C83" s="4">
        <v>0.11527777777777777</v>
      </c>
      <c r="D83" s="4">
        <v>0.35138888888888892</v>
      </c>
      <c r="E83" s="4">
        <v>0.63472222222222219</v>
      </c>
      <c r="F83" s="4">
        <v>0.86111111111111116</v>
      </c>
      <c r="H83" s="2">
        <f t="shared" si="4"/>
        <v>1</v>
      </c>
      <c r="I83" s="2" t="str">
        <f t="shared" si="5"/>
        <v>Dim</v>
      </c>
      <c r="J83" s="227" t="s">
        <v>96</v>
      </c>
      <c r="K83" s="17">
        <v>0.25555555555555559</v>
      </c>
      <c r="L83" s="17">
        <v>0.7631944444444444</v>
      </c>
      <c r="M83" s="15">
        <f t="shared" si="6"/>
        <v>0.29722222222222228</v>
      </c>
      <c r="N83" s="15">
        <f t="shared" si="7"/>
        <v>0.80486111111111103</v>
      </c>
      <c r="O83" s="15"/>
      <c r="P83" s="15"/>
    </row>
    <row r="84" spans="1:16" x14ac:dyDescent="0.45">
      <c r="A84" s="3">
        <v>44277</v>
      </c>
      <c r="B84" s="1"/>
      <c r="C84" s="4">
        <v>0.15486111111111112</v>
      </c>
      <c r="D84" s="4">
        <v>0.3833333333333333</v>
      </c>
      <c r="E84" s="4">
        <v>0.68819444444444444</v>
      </c>
      <c r="F84" s="4">
        <v>0.90138888888888891</v>
      </c>
      <c r="H84" s="2">
        <f t="shared" si="4"/>
        <v>2</v>
      </c>
      <c r="I84" s="2" t="str">
        <f t="shared" si="5"/>
        <v>Lun</v>
      </c>
      <c r="J84" s="227" t="s">
        <v>97</v>
      </c>
      <c r="K84" s="17">
        <v>0.25416666666666665</v>
      </c>
      <c r="L84" s="17">
        <v>0.76458333333333339</v>
      </c>
      <c r="M84" s="15">
        <f t="shared" si="6"/>
        <v>0.29583333333333334</v>
      </c>
      <c r="N84" s="15">
        <f t="shared" si="7"/>
        <v>0.80625000000000002</v>
      </c>
      <c r="O84" s="15"/>
      <c r="P84" s="15"/>
    </row>
    <row r="85" spans="1:16" x14ac:dyDescent="0.45">
      <c r="A85" s="3">
        <v>44278</v>
      </c>
      <c r="B85" s="1"/>
      <c r="C85" s="4">
        <v>0.22083333333333333</v>
      </c>
      <c r="D85" s="4">
        <v>0.44791666666666669</v>
      </c>
      <c r="E85" s="4">
        <v>0.7715277777777777</v>
      </c>
      <c r="F85" s="4">
        <v>0.97986111111111107</v>
      </c>
      <c r="H85" s="2">
        <f t="shared" si="4"/>
        <v>3</v>
      </c>
      <c r="I85" s="2" t="str">
        <f t="shared" si="5"/>
        <v>Mar</v>
      </c>
      <c r="J85" s="227" t="s">
        <v>98</v>
      </c>
      <c r="K85" s="17">
        <v>0.25277777777777777</v>
      </c>
      <c r="L85" s="17">
        <v>0.76527777777777783</v>
      </c>
      <c r="M85" s="15">
        <f t="shared" si="6"/>
        <v>0.29444444444444445</v>
      </c>
      <c r="N85" s="15">
        <f t="shared" si="7"/>
        <v>0.80694444444444446</v>
      </c>
      <c r="O85" s="15"/>
      <c r="P85" s="15"/>
    </row>
    <row r="86" spans="1:16" x14ac:dyDescent="0.45">
      <c r="A86" s="3">
        <v>44279</v>
      </c>
      <c r="B86" s="1"/>
      <c r="C86" s="4">
        <v>0.29375000000000001</v>
      </c>
      <c r="D86" s="4">
        <v>0.53541666666666665</v>
      </c>
      <c r="E86" s="4">
        <v>0.82847222222222217</v>
      </c>
      <c r="F86" s="1"/>
      <c r="H86" s="2">
        <f t="shared" si="4"/>
        <v>4</v>
      </c>
      <c r="I86" s="2" t="str">
        <f t="shared" si="5"/>
        <v>Mer</v>
      </c>
      <c r="J86" s="227" t="s">
        <v>99</v>
      </c>
      <c r="K86" s="17">
        <v>0.25138888888888888</v>
      </c>
      <c r="L86" s="17">
        <v>0.76666666666666661</v>
      </c>
      <c r="M86" s="15">
        <f t="shared" si="6"/>
        <v>0.29305555555555557</v>
      </c>
      <c r="N86" s="15">
        <f t="shared" si="7"/>
        <v>0.80833333333333324</v>
      </c>
      <c r="O86" s="15"/>
      <c r="P86" s="15"/>
    </row>
    <row r="87" spans="1:16" x14ac:dyDescent="0.45">
      <c r="A87" s="3">
        <v>44280</v>
      </c>
      <c r="B87" s="1" t="s">
        <v>9</v>
      </c>
      <c r="C87" s="4">
        <v>0.34027777777777773</v>
      </c>
      <c r="D87" s="4">
        <v>0.58888888888888891</v>
      </c>
      <c r="E87" s="4">
        <v>0.8652777777777777</v>
      </c>
      <c r="F87" s="1"/>
      <c r="H87" s="2">
        <f t="shared" si="4"/>
        <v>5</v>
      </c>
      <c r="I87" s="2" t="str">
        <f t="shared" si="5"/>
        <v>Jeu</v>
      </c>
      <c r="J87" s="227" t="s">
        <v>100</v>
      </c>
      <c r="K87" s="18">
        <v>0.25</v>
      </c>
      <c r="L87" s="17">
        <v>0.76736111111111116</v>
      </c>
      <c r="M87" s="15">
        <f t="shared" si="6"/>
        <v>0.29166666666666669</v>
      </c>
      <c r="N87" s="15">
        <f t="shared" si="7"/>
        <v>0.80902777777777779</v>
      </c>
      <c r="O87" s="15"/>
      <c r="P87" s="15"/>
    </row>
    <row r="88" spans="1:16" x14ac:dyDescent="0.45">
      <c r="A88" s="3">
        <v>44281</v>
      </c>
      <c r="B88" s="1" t="s">
        <v>426</v>
      </c>
      <c r="C88" s="4">
        <v>0.37638888888888888</v>
      </c>
      <c r="D88" s="4">
        <v>0.62916666666666665</v>
      </c>
      <c r="E88" s="4">
        <v>0.89722222222222225</v>
      </c>
      <c r="F88" s="1"/>
      <c r="H88" s="2">
        <f t="shared" si="4"/>
        <v>6</v>
      </c>
      <c r="I88" s="2" t="str">
        <f t="shared" si="5"/>
        <v>Ven</v>
      </c>
      <c r="J88" s="227" t="s">
        <v>101</v>
      </c>
      <c r="K88" s="17">
        <v>0.24861111111111112</v>
      </c>
      <c r="L88" s="17">
        <v>0.76874999999999993</v>
      </c>
      <c r="M88" s="15">
        <f t="shared" si="6"/>
        <v>0.2902777777777778</v>
      </c>
      <c r="N88" s="15">
        <f t="shared" si="7"/>
        <v>0.81041666666666656</v>
      </c>
      <c r="O88" s="15"/>
      <c r="P88" s="15"/>
    </row>
    <row r="89" spans="1:16" x14ac:dyDescent="0.45">
      <c r="A89" s="3">
        <v>44282</v>
      </c>
      <c r="B89" s="1" t="s">
        <v>427</v>
      </c>
      <c r="C89" s="4">
        <v>0.40902777777777777</v>
      </c>
      <c r="D89" s="4">
        <v>0.6645833333333333</v>
      </c>
      <c r="E89" s="4">
        <v>0.92847222222222225</v>
      </c>
      <c r="F89" s="1"/>
      <c r="H89" s="2">
        <f t="shared" si="4"/>
        <v>7</v>
      </c>
      <c r="I89" s="2" t="str">
        <f t="shared" si="5"/>
        <v>Sam</v>
      </c>
      <c r="J89" s="227" t="s">
        <v>102</v>
      </c>
      <c r="K89" s="17">
        <v>0.24722222222222223</v>
      </c>
      <c r="L89" s="17">
        <v>0.76944444444444438</v>
      </c>
      <c r="M89" s="15">
        <f t="shared" si="6"/>
        <v>0.28888888888888892</v>
      </c>
      <c r="N89" s="15">
        <f t="shared" si="7"/>
        <v>0.81111111111111101</v>
      </c>
      <c r="O89" s="15"/>
      <c r="P89" s="15"/>
    </row>
    <row r="90" spans="1:16" x14ac:dyDescent="0.45">
      <c r="A90" s="3">
        <v>44283</v>
      </c>
      <c r="B90" t="s">
        <v>430</v>
      </c>
      <c r="C90" s="15">
        <v>0.4826388888888889</v>
      </c>
      <c r="D90" s="15">
        <v>0.73888888888888893</v>
      </c>
      <c r="E90" s="135"/>
      <c r="H90" s="2">
        <f t="shared" si="4"/>
        <v>1</v>
      </c>
      <c r="I90" s="2" t="str">
        <f t="shared" si="5"/>
        <v>Dim</v>
      </c>
      <c r="J90" s="227" t="s">
        <v>103</v>
      </c>
      <c r="K90" s="17">
        <v>0.24583333333333335</v>
      </c>
      <c r="L90" s="17">
        <v>0.77083333333333337</v>
      </c>
      <c r="M90" s="15">
        <f t="shared" ref="M90:M153" si="8">K90+$O$2</f>
        <v>0.32916666666666666</v>
      </c>
      <c r="N90" s="15">
        <f t="shared" ref="N90:N153" si="9">L90+$O$2</f>
        <v>0.85416666666666674</v>
      </c>
    </row>
    <row r="91" spans="1:16" x14ac:dyDescent="0.45">
      <c r="A91" s="3">
        <v>44284</v>
      </c>
      <c r="B91" t="s">
        <v>431</v>
      </c>
      <c r="C91" s="15">
        <v>0.51388888888888895</v>
      </c>
      <c r="D91" s="15">
        <v>0.77013888888888893</v>
      </c>
      <c r="E91" s="135"/>
      <c r="H91" s="2">
        <f t="shared" si="4"/>
        <v>2</v>
      </c>
      <c r="I91" s="2" t="str">
        <f t="shared" si="5"/>
        <v>Lun</v>
      </c>
      <c r="J91" s="227" t="s">
        <v>104</v>
      </c>
      <c r="K91" s="17">
        <v>0.24374999999999999</v>
      </c>
      <c r="L91" s="17">
        <v>0.7715277777777777</v>
      </c>
      <c r="M91" s="15">
        <f t="shared" si="8"/>
        <v>0.32708333333333334</v>
      </c>
      <c r="N91" s="15">
        <f t="shared" si="9"/>
        <v>0.85486111111111107</v>
      </c>
    </row>
    <row r="92" spans="1:16" x14ac:dyDescent="0.45">
      <c r="A92" s="3">
        <v>44285</v>
      </c>
      <c r="C92" s="15">
        <v>2.9166666666666664E-2</v>
      </c>
      <c r="D92" s="15">
        <v>0.28055555555555556</v>
      </c>
      <c r="E92" s="15">
        <v>0.54375000000000007</v>
      </c>
      <c r="F92" s="28">
        <v>0.79861111111111116</v>
      </c>
      <c r="G92" s="135"/>
      <c r="H92" s="2">
        <f t="shared" si="4"/>
        <v>3</v>
      </c>
      <c r="I92" s="2" t="str">
        <f t="shared" si="5"/>
        <v>Mar</v>
      </c>
      <c r="J92" s="227" t="s">
        <v>105</v>
      </c>
      <c r="K92" s="17">
        <v>0.24236111111111111</v>
      </c>
      <c r="L92" s="17">
        <v>0.7729166666666667</v>
      </c>
      <c r="M92" s="15">
        <f t="shared" si="8"/>
        <v>0.32569444444444445</v>
      </c>
      <c r="N92" s="15">
        <f t="shared" si="9"/>
        <v>0.85625000000000007</v>
      </c>
    </row>
    <row r="93" spans="1:16" x14ac:dyDescent="0.45">
      <c r="A93" s="3">
        <v>44286</v>
      </c>
      <c r="C93" s="15">
        <v>5.7638888888888885E-2</v>
      </c>
      <c r="D93" s="15">
        <v>0.30902777777777779</v>
      </c>
      <c r="E93" s="15">
        <v>0.57222222222222219</v>
      </c>
      <c r="F93" s="28">
        <v>0.8256944444444444</v>
      </c>
      <c r="G93" s="135"/>
      <c r="H93" s="2">
        <f t="shared" si="4"/>
        <v>4</v>
      </c>
      <c r="I93" s="2" t="str">
        <f t="shared" si="5"/>
        <v>Mer</v>
      </c>
      <c r="J93" s="227" t="s">
        <v>106</v>
      </c>
      <c r="K93" s="17">
        <v>0.24097222222222223</v>
      </c>
      <c r="L93" s="17">
        <v>0.77361111111111114</v>
      </c>
      <c r="M93" s="15">
        <f t="shared" si="8"/>
        <v>0.32430555555555557</v>
      </c>
      <c r="N93" s="15">
        <f t="shared" si="9"/>
        <v>0.85694444444444451</v>
      </c>
    </row>
    <row r="94" spans="1:16" x14ac:dyDescent="0.45">
      <c r="A94" s="3">
        <v>44287</v>
      </c>
      <c r="B94" s="1"/>
      <c r="C94" s="4">
        <v>8.5416666666666655E-2</v>
      </c>
      <c r="D94" s="4">
        <v>0.33611111111111108</v>
      </c>
      <c r="E94" s="4">
        <v>0.6</v>
      </c>
      <c r="F94" s="4">
        <v>0.85069444444444453</v>
      </c>
      <c r="H94" s="2">
        <f t="shared" si="4"/>
        <v>5</v>
      </c>
      <c r="I94" s="2" t="str">
        <f t="shared" si="5"/>
        <v>Jeu</v>
      </c>
      <c r="J94" s="227" t="s">
        <v>107</v>
      </c>
      <c r="K94" s="17">
        <v>0.23958333333333334</v>
      </c>
      <c r="L94" s="17">
        <v>0.77500000000000002</v>
      </c>
      <c r="M94" s="15">
        <f t="shared" si="8"/>
        <v>0.32291666666666669</v>
      </c>
      <c r="N94" s="15">
        <f t="shared" si="9"/>
        <v>0.85833333333333339</v>
      </c>
    </row>
    <row r="95" spans="1:16" x14ac:dyDescent="0.45">
      <c r="A95" s="3">
        <v>44288</v>
      </c>
      <c r="B95" s="1"/>
      <c r="C95" s="4">
        <v>0.11319444444444444</v>
      </c>
      <c r="D95" s="4">
        <v>0.36249999999999999</v>
      </c>
      <c r="E95" s="4">
        <v>0.62847222222222221</v>
      </c>
      <c r="F95" s="4">
        <v>0.87569444444444444</v>
      </c>
      <c r="H95" s="2">
        <f t="shared" si="4"/>
        <v>6</v>
      </c>
      <c r="I95" s="2" t="str">
        <f t="shared" si="5"/>
        <v>Ven</v>
      </c>
      <c r="J95" s="227" t="s">
        <v>108</v>
      </c>
      <c r="K95" s="17">
        <v>0.23819444444444446</v>
      </c>
      <c r="L95" s="17">
        <v>0.77569444444444446</v>
      </c>
      <c r="M95" s="15">
        <f t="shared" si="8"/>
        <v>0.3215277777777778</v>
      </c>
      <c r="N95" s="15">
        <f t="shared" si="9"/>
        <v>0.85902777777777783</v>
      </c>
    </row>
    <row r="96" spans="1:16" x14ac:dyDescent="0.45">
      <c r="A96" s="3">
        <v>44289</v>
      </c>
      <c r="B96" s="1"/>
      <c r="C96" s="4">
        <v>0.1423611111111111</v>
      </c>
      <c r="D96" s="4">
        <v>0.38958333333333334</v>
      </c>
      <c r="E96" s="4">
        <v>0.65972222222222221</v>
      </c>
      <c r="F96" s="4">
        <v>0.90138888888888891</v>
      </c>
      <c r="H96" s="2">
        <f t="shared" si="4"/>
        <v>7</v>
      </c>
      <c r="I96" s="2" t="str">
        <f t="shared" si="5"/>
        <v>Sam</v>
      </c>
      <c r="J96" s="227" t="s">
        <v>109</v>
      </c>
      <c r="K96" s="17">
        <v>0.23680555555555557</v>
      </c>
      <c r="L96" s="17">
        <v>0.77708333333333324</v>
      </c>
      <c r="M96" s="15">
        <f t="shared" si="8"/>
        <v>0.32013888888888892</v>
      </c>
      <c r="N96" s="15">
        <f t="shared" si="9"/>
        <v>0.86041666666666661</v>
      </c>
    </row>
    <row r="97" spans="1:14" x14ac:dyDescent="0.45">
      <c r="A97" s="3">
        <v>44290</v>
      </c>
      <c r="B97" s="1"/>
      <c r="C97" s="4">
        <v>0.17708333333333334</v>
      </c>
      <c r="D97" s="4">
        <v>0.42152777777777778</v>
      </c>
      <c r="E97" s="4">
        <v>0.70000000000000007</v>
      </c>
      <c r="F97" s="4">
        <v>0.93402777777777779</v>
      </c>
      <c r="H97" s="2">
        <f t="shared" si="4"/>
        <v>1</v>
      </c>
      <c r="I97" s="2" t="str">
        <f t="shared" si="5"/>
        <v>Dim</v>
      </c>
      <c r="J97" s="227" t="s">
        <v>110</v>
      </c>
      <c r="K97" s="17">
        <v>0.23541666666666669</v>
      </c>
      <c r="L97" s="17">
        <v>0.77777777777777779</v>
      </c>
      <c r="M97" s="15">
        <f t="shared" si="8"/>
        <v>0.31875000000000003</v>
      </c>
      <c r="N97" s="15">
        <f t="shared" si="9"/>
        <v>0.86111111111111116</v>
      </c>
    </row>
    <row r="98" spans="1:14" x14ac:dyDescent="0.45">
      <c r="A98" s="3">
        <v>44291</v>
      </c>
      <c r="B98" s="1"/>
      <c r="C98" s="4">
        <v>0.22638888888888889</v>
      </c>
      <c r="D98" s="4">
        <v>0.46666666666666662</v>
      </c>
      <c r="E98" s="4">
        <v>0.76180555555555562</v>
      </c>
      <c r="F98" s="4">
        <v>0.98541666666666661</v>
      </c>
      <c r="H98" s="2">
        <f t="shared" si="4"/>
        <v>2</v>
      </c>
      <c r="I98" s="2" t="str">
        <f t="shared" si="5"/>
        <v>Lun</v>
      </c>
      <c r="J98" s="227" t="s">
        <v>111</v>
      </c>
      <c r="K98" s="17">
        <v>0.23402777777777781</v>
      </c>
      <c r="L98" s="17">
        <v>0.77916666666666667</v>
      </c>
      <c r="M98" s="15">
        <f t="shared" si="8"/>
        <v>0.31736111111111115</v>
      </c>
      <c r="N98" s="15">
        <f t="shared" si="9"/>
        <v>0.86250000000000004</v>
      </c>
    </row>
    <row r="99" spans="1:14" x14ac:dyDescent="0.45">
      <c r="A99" s="3">
        <v>44292</v>
      </c>
      <c r="B99" s="1"/>
      <c r="C99" s="4">
        <v>0.29305555555555557</v>
      </c>
      <c r="D99" s="4">
        <v>0.53402777777777777</v>
      </c>
      <c r="E99" s="4">
        <v>0.83263888888888893</v>
      </c>
      <c r="F99" s="1"/>
      <c r="H99" s="2">
        <f t="shared" si="4"/>
        <v>3</v>
      </c>
      <c r="I99" s="2" t="str">
        <f t="shared" si="5"/>
        <v>Mar</v>
      </c>
      <c r="J99" s="227" t="s">
        <v>112</v>
      </c>
      <c r="K99" s="17">
        <v>0.23263888888888887</v>
      </c>
      <c r="L99" s="17">
        <v>0.77986111111111101</v>
      </c>
      <c r="M99" s="15">
        <f t="shared" si="8"/>
        <v>0.31597222222222221</v>
      </c>
      <c r="N99" s="15">
        <f t="shared" si="9"/>
        <v>0.86319444444444438</v>
      </c>
    </row>
    <row r="100" spans="1:14" x14ac:dyDescent="0.45">
      <c r="A100" s="3">
        <v>44293</v>
      </c>
      <c r="B100" s="1" t="s">
        <v>443</v>
      </c>
      <c r="C100" s="4">
        <v>0.3520833333333333</v>
      </c>
      <c r="D100" s="4">
        <v>0.59791666666666665</v>
      </c>
      <c r="E100" s="4">
        <v>0.88263888888888886</v>
      </c>
      <c r="F100" s="1"/>
      <c r="H100" s="2">
        <f t="shared" si="4"/>
        <v>4</v>
      </c>
      <c r="I100" s="2" t="str">
        <f t="shared" si="5"/>
        <v>Mer</v>
      </c>
      <c r="J100" s="227" t="s">
        <v>113</v>
      </c>
      <c r="K100" s="17">
        <v>0.23124999999999998</v>
      </c>
      <c r="L100" s="17">
        <v>0.78125</v>
      </c>
      <c r="M100" s="15">
        <f t="shared" si="8"/>
        <v>0.31458333333333333</v>
      </c>
      <c r="N100" s="15">
        <f t="shared" si="9"/>
        <v>0.86458333333333337</v>
      </c>
    </row>
    <row r="101" spans="1:14" x14ac:dyDescent="0.45">
      <c r="A101" s="3">
        <v>44294</v>
      </c>
      <c r="B101" s="1" t="s">
        <v>444</v>
      </c>
      <c r="C101" s="4">
        <v>0.39444444444444443</v>
      </c>
      <c r="D101" s="4">
        <v>0.6430555555555556</v>
      </c>
      <c r="E101" s="4">
        <v>0.91736111111111107</v>
      </c>
      <c r="F101" s="1"/>
      <c r="H101" s="2">
        <f t="shared" si="4"/>
        <v>5</v>
      </c>
      <c r="I101" s="2" t="str">
        <f t="shared" si="5"/>
        <v>Jeu</v>
      </c>
      <c r="J101" s="227" t="s">
        <v>114</v>
      </c>
      <c r="K101" s="17">
        <v>0.2298611111111111</v>
      </c>
      <c r="L101" s="17">
        <v>0.78194444444444444</v>
      </c>
      <c r="M101" s="15">
        <f t="shared" si="8"/>
        <v>0.31319444444444444</v>
      </c>
      <c r="N101" s="15">
        <f t="shared" si="9"/>
        <v>0.86527777777777781</v>
      </c>
    </row>
    <row r="102" spans="1:14" x14ac:dyDescent="0.45">
      <c r="A102" s="3">
        <v>44295</v>
      </c>
      <c r="B102" s="1" t="s">
        <v>445</v>
      </c>
      <c r="C102" s="4">
        <v>0.42708333333333331</v>
      </c>
      <c r="D102" s="4">
        <v>0.6777777777777777</v>
      </c>
      <c r="E102" s="4">
        <v>0.94513888888888886</v>
      </c>
      <c r="F102" s="1"/>
      <c r="H102" s="2">
        <f t="shared" si="4"/>
        <v>6</v>
      </c>
      <c r="I102" s="2" t="str">
        <f t="shared" si="5"/>
        <v>Ven</v>
      </c>
      <c r="J102" s="227" t="s">
        <v>115</v>
      </c>
      <c r="K102" s="17">
        <v>0.22847222222222222</v>
      </c>
      <c r="L102" s="17">
        <v>0.78333333333333333</v>
      </c>
      <c r="M102" s="15">
        <f t="shared" si="8"/>
        <v>0.31180555555555556</v>
      </c>
      <c r="N102" s="15">
        <f t="shared" si="9"/>
        <v>0.8666666666666667</v>
      </c>
    </row>
    <row r="103" spans="1:14" x14ac:dyDescent="0.45">
      <c r="A103" s="3">
        <v>44296</v>
      </c>
      <c r="B103" s="1" t="s">
        <v>446</v>
      </c>
      <c r="C103" s="4">
        <v>0.45555555555555555</v>
      </c>
      <c r="D103" s="4">
        <v>0.70694444444444438</v>
      </c>
      <c r="E103" s="4">
        <v>0.97013888888888899</v>
      </c>
      <c r="F103" s="1"/>
      <c r="H103" s="2">
        <f t="shared" si="4"/>
        <v>7</v>
      </c>
      <c r="I103" s="2" t="str">
        <f t="shared" si="5"/>
        <v>Sam</v>
      </c>
      <c r="J103" s="227" t="s">
        <v>116</v>
      </c>
      <c r="K103" s="17">
        <v>0.22708333333333333</v>
      </c>
      <c r="L103" s="17">
        <v>0.78402777777777777</v>
      </c>
      <c r="M103" s="15">
        <f t="shared" si="8"/>
        <v>0.31041666666666667</v>
      </c>
      <c r="N103" s="15">
        <f t="shared" si="9"/>
        <v>0.86736111111111114</v>
      </c>
    </row>
    <row r="104" spans="1:14" x14ac:dyDescent="0.45">
      <c r="A104" s="3">
        <v>44297</v>
      </c>
      <c r="B104" s="1" t="s">
        <v>430</v>
      </c>
      <c r="C104" s="4">
        <v>0.48055555555555557</v>
      </c>
      <c r="D104" s="4">
        <v>0.73263888888888884</v>
      </c>
      <c r="E104" s="4">
        <v>0.99305555555555547</v>
      </c>
      <c r="F104" s="1"/>
      <c r="H104" s="2">
        <f t="shared" si="4"/>
        <v>1</v>
      </c>
      <c r="I104" s="2" t="str">
        <f t="shared" si="5"/>
        <v>Dim</v>
      </c>
      <c r="J104" s="227" t="s">
        <v>117</v>
      </c>
      <c r="K104" s="17">
        <v>0.22569444444444445</v>
      </c>
      <c r="L104" s="17">
        <v>0.78541666666666676</v>
      </c>
      <c r="M104" s="15">
        <f t="shared" si="8"/>
        <v>0.30902777777777779</v>
      </c>
      <c r="N104" s="15">
        <f t="shared" si="9"/>
        <v>0.86875000000000013</v>
      </c>
    </row>
    <row r="105" spans="1:14" x14ac:dyDescent="0.45">
      <c r="A105" s="3">
        <v>44298</v>
      </c>
      <c r="B105" s="1" t="s">
        <v>447</v>
      </c>
      <c r="C105" s="4">
        <v>0.50347222222222221</v>
      </c>
      <c r="D105" s="4">
        <v>0.75555555555555554</v>
      </c>
      <c r="E105" s="1"/>
      <c r="F105" s="1"/>
      <c r="H105" s="2">
        <f t="shared" si="4"/>
        <v>2</v>
      </c>
      <c r="I105" s="2" t="str">
        <f t="shared" si="5"/>
        <v>Lun</v>
      </c>
      <c r="J105" s="227" t="s">
        <v>118</v>
      </c>
      <c r="K105" s="17">
        <v>0.22430555555555556</v>
      </c>
      <c r="L105" s="17">
        <v>0.78611111111111109</v>
      </c>
      <c r="M105" s="15">
        <f t="shared" si="8"/>
        <v>0.30763888888888891</v>
      </c>
      <c r="N105" s="15">
        <f t="shared" si="9"/>
        <v>0.86944444444444446</v>
      </c>
    </row>
    <row r="106" spans="1:14" x14ac:dyDescent="0.45">
      <c r="A106" s="3">
        <v>44299</v>
      </c>
      <c r="B106" s="1"/>
      <c r="C106" s="4">
        <v>1.4583333333333332E-2</v>
      </c>
      <c r="D106" s="4">
        <v>0.26527777777777778</v>
      </c>
      <c r="E106" s="4">
        <v>0.52500000000000002</v>
      </c>
      <c r="F106" s="4">
        <v>0.77569444444444446</v>
      </c>
      <c r="H106" s="2">
        <f t="shared" si="4"/>
        <v>3</v>
      </c>
      <c r="I106" s="2" t="str">
        <f t="shared" si="5"/>
        <v>Mar</v>
      </c>
      <c r="J106" s="227" t="s">
        <v>119</v>
      </c>
      <c r="K106" s="17">
        <v>0.22291666666666665</v>
      </c>
      <c r="L106" s="17">
        <v>0.78749999999999998</v>
      </c>
      <c r="M106" s="15">
        <f t="shared" si="8"/>
        <v>0.30624999999999997</v>
      </c>
      <c r="N106" s="15">
        <f t="shared" si="9"/>
        <v>0.87083333333333335</v>
      </c>
    </row>
    <row r="107" spans="1:14" x14ac:dyDescent="0.45">
      <c r="A107" s="3">
        <v>44300</v>
      </c>
      <c r="B107" s="1"/>
      <c r="C107" s="4">
        <v>3.4722222222222224E-2</v>
      </c>
      <c r="D107" s="4">
        <v>0.28472222222222221</v>
      </c>
      <c r="E107" s="4">
        <v>0.54583333333333328</v>
      </c>
      <c r="F107" s="4">
        <v>0.79375000000000007</v>
      </c>
      <c r="H107" s="2">
        <f t="shared" si="4"/>
        <v>4</v>
      </c>
      <c r="I107" s="2" t="str">
        <f t="shared" si="5"/>
        <v>Mer</v>
      </c>
      <c r="J107" s="227" t="s">
        <v>120</v>
      </c>
      <c r="K107" s="17">
        <v>0.22152777777777777</v>
      </c>
      <c r="L107" s="17">
        <v>0.78819444444444453</v>
      </c>
      <c r="M107" s="15">
        <f t="shared" si="8"/>
        <v>0.30486111111111108</v>
      </c>
      <c r="N107" s="15">
        <f t="shared" si="9"/>
        <v>0.8715277777777779</v>
      </c>
    </row>
    <row r="108" spans="1:14" x14ac:dyDescent="0.45">
      <c r="A108" s="3">
        <v>44301</v>
      </c>
      <c r="B108" s="1"/>
      <c r="C108" s="4">
        <v>5.4166666666666669E-2</v>
      </c>
      <c r="D108" s="4">
        <v>0.3034722222222222</v>
      </c>
      <c r="E108" s="4">
        <v>0.56527777777777777</v>
      </c>
      <c r="F108" s="4">
        <v>0.81041666666666667</v>
      </c>
      <c r="H108" s="2">
        <f t="shared" si="4"/>
        <v>5</v>
      </c>
      <c r="I108" s="2" t="str">
        <f t="shared" si="5"/>
        <v>Jeu</v>
      </c>
      <c r="J108" s="227" t="s">
        <v>121</v>
      </c>
      <c r="K108" s="17">
        <v>0.22013888888888888</v>
      </c>
      <c r="L108" s="17">
        <v>0.7895833333333333</v>
      </c>
      <c r="M108" s="15">
        <f t="shared" si="8"/>
        <v>0.3034722222222222</v>
      </c>
      <c r="N108" s="15">
        <f t="shared" si="9"/>
        <v>0.87291666666666667</v>
      </c>
    </row>
    <row r="109" spans="1:14" x14ac:dyDescent="0.45">
      <c r="A109" s="3">
        <v>44302</v>
      </c>
      <c r="B109" s="1"/>
      <c r="C109" s="4">
        <v>7.2916666666666671E-2</v>
      </c>
      <c r="D109" s="4">
        <v>0.32083333333333336</v>
      </c>
      <c r="E109" s="4">
        <v>0.58402777777777781</v>
      </c>
      <c r="F109" s="4">
        <v>0.82638888888888884</v>
      </c>
      <c r="H109" s="2">
        <f t="shared" si="4"/>
        <v>6</v>
      </c>
      <c r="I109" s="2" t="str">
        <f t="shared" si="5"/>
        <v>Ven</v>
      </c>
      <c r="J109" s="227" t="s">
        <v>122</v>
      </c>
      <c r="K109" s="17">
        <v>0.21875</v>
      </c>
      <c r="L109" s="17">
        <v>0.79027777777777775</v>
      </c>
      <c r="M109" s="15">
        <f t="shared" si="8"/>
        <v>0.30208333333333331</v>
      </c>
      <c r="N109" s="15">
        <f t="shared" si="9"/>
        <v>0.87361111111111112</v>
      </c>
    </row>
    <row r="110" spans="1:14" x14ac:dyDescent="0.45">
      <c r="A110" s="3">
        <v>44303</v>
      </c>
      <c r="B110" s="1"/>
      <c r="C110" s="4">
        <v>9.2361111111111116E-2</v>
      </c>
      <c r="D110" s="4">
        <v>0.33749999999999997</v>
      </c>
      <c r="E110" s="4">
        <v>0.60416666666666663</v>
      </c>
      <c r="F110" s="4">
        <v>0.84236111111111101</v>
      </c>
      <c r="H110" s="2">
        <f t="shared" si="4"/>
        <v>7</v>
      </c>
      <c r="I110" s="2" t="str">
        <f t="shared" si="5"/>
        <v>Sam</v>
      </c>
      <c r="J110" s="227" t="s">
        <v>123</v>
      </c>
      <c r="K110" s="17">
        <v>0.21736111111111112</v>
      </c>
      <c r="L110" s="17">
        <v>0.79166666666666663</v>
      </c>
      <c r="M110" s="15">
        <f t="shared" si="8"/>
        <v>0.30069444444444443</v>
      </c>
      <c r="N110" s="15">
        <f t="shared" si="9"/>
        <v>0.875</v>
      </c>
    </row>
    <row r="111" spans="1:14" x14ac:dyDescent="0.45">
      <c r="A111" s="3">
        <v>44304</v>
      </c>
      <c r="B111" s="1"/>
      <c r="C111" s="4">
        <v>0.11319444444444444</v>
      </c>
      <c r="D111" s="4">
        <v>0.35555555555555557</v>
      </c>
      <c r="E111" s="4">
        <v>0.62638888888888888</v>
      </c>
      <c r="F111" s="4">
        <v>0.85972222222222217</v>
      </c>
      <c r="H111" s="2">
        <f t="shared" si="4"/>
        <v>1</v>
      </c>
      <c r="I111" s="2" t="str">
        <f t="shared" si="5"/>
        <v>Dim</v>
      </c>
      <c r="J111" s="227" t="s">
        <v>124</v>
      </c>
      <c r="K111" s="17">
        <v>0.21597222222222223</v>
      </c>
      <c r="L111" s="17">
        <v>0.79236111111111107</v>
      </c>
      <c r="M111" s="15">
        <f t="shared" si="8"/>
        <v>0.29930555555555555</v>
      </c>
      <c r="N111" s="15">
        <f t="shared" si="9"/>
        <v>0.87569444444444444</v>
      </c>
    </row>
    <row r="112" spans="1:14" x14ac:dyDescent="0.45">
      <c r="A112" s="3">
        <v>44305</v>
      </c>
      <c r="B112" s="1"/>
      <c r="C112" s="4">
        <v>0.1388888888888889</v>
      </c>
      <c r="D112" s="4">
        <v>0.37777777777777777</v>
      </c>
      <c r="E112" s="4">
        <v>0.65763888888888888</v>
      </c>
      <c r="F112" s="4">
        <v>0.8833333333333333</v>
      </c>
      <c r="H112" s="2">
        <f t="shared" si="4"/>
        <v>2</v>
      </c>
      <c r="I112" s="2" t="str">
        <f t="shared" si="5"/>
        <v>Lun</v>
      </c>
      <c r="J112" s="227" t="s">
        <v>125</v>
      </c>
      <c r="K112" s="17">
        <v>0.21458333333333335</v>
      </c>
      <c r="L112" s="17">
        <v>0.79375000000000007</v>
      </c>
      <c r="M112" s="15">
        <f t="shared" si="8"/>
        <v>0.29791666666666666</v>
      </c>
      <c r="N112" s="15">
        <f t="shared" si="9"/>
        <v>0.87708333333333344</v>
      </c>
    </row>
    <row r="113" spans="1:14" x14ac:dyDescent="0.45">
      <c r="A113" s="3">
        <v>44306</v>
      </c>
      <c r="B113" s="1"/>
      <c r="C113" s="4">
        <v>0.17569444444444446</v>
      </c>
      <c r="D113" s="4">
        <v>0.41111111111111115</v>
      </c>
      <c r="E113" s="4">
        <v>0.70763888888888893</v>
      </c>
      <c r="F113" s="4">
        <v>0.92291666666666661</v>
      </c>
      <c r="H113" s="2">
        <f t="shared" si="4"/>
        <v>3</v>
      </c>
      <c r="I113" s="2" t="str">
        <f t="shared" si="5"/>
        <v>Mar</v>
      </c>
      <c r="J113" s="227" t="s">
        <v>126</v>
      </c>
      <c r="K113" s="17">
        <v>0.21319444444444444</v>
      </c>
      <c r="L113" s="17">
        <v>0.7944444444444444</v>
      </c>
      <c r="M113" s="15">
        <f t="shared" si="8"/>
        <v>0.29652777777777778</v>
      </c>
      <c r="N113" s="15">
        <f t="shared" si="9"/>
        <v>0.87777777777777777</v>
      </c>
    </row>
    <row r="114" spans="1:14" x14ac:dyDescent="0.45">
      <c r="A114" s="3">
        <v>44307</v>
      </c>
      <c r="B114" s="1"/>
      <c r="C114" s="4">
        <v>0.23263888888888887</v>
      </c>
      <c r="D114" s="4">
        <v>0.46875</v>
      </c>
      <c r="E114" s="4">
        <v>0.78263888888888899</v>
      </c>
      <c r="F114" s="4">
        <v>0.99513888888888891</v>
      </c>
      <c r="H114" s="2">
        <f t="shared" si="4"/>
        <v>4</v>
      </c>
      <c r="I114" s="2" t="str">
        <f t="shared" si="5"/>
        <v>Mer</v>
      </c>
      <c r="J114" s="227" t="s">
        <v>127</v>
      </c>
      <c r="K114" s="17">
        <v>0.21180555555555555</v>
      </c>
      <c r="L114" s="17">
        <v>0.79583333333333339</v>
      </c>
      <c r="M114" s="15">
        <f t="shared" si="8"/>
        <v>0.2951388888888889</v>
      </c>
      <c r="N114" s="15">
        <f t="shared" si="9"/>
        <v>0.87916666666666676</v>
      </c>
    </row>
    <row r="115" spans="1:14" x14ac:dyDescent="0.45">
      <c r="A115" s="3">
        <v>44308</v>
      </c>
      <c r="B115" s="1"/>
      <c r="C115" s="4">
        <v>0.30208333333333331</v>
      </c>
      <c r="D115" s="4">
        <v>0.54722222222222217</v>
      </c>
      <c r="E115" s="4">
        <v>0.84166666666666667</v>
      </c>
      <c r="F115" s="1"/>
      <c r="H115" s="2">
        <f t="shared" si="4"/>
        <v>5</v>
      </c>
      <c r="I115" s="2" t="str">
        <f t="shared" si="5"/>
        <v>Jeu</v>
      </c>
      <c r="J115" s="227" t="s">
        <v>128</v>
      </c>
      <c r="K115" s="17">
        <v>0.21041666666666667</v>
      </c>
      <c r="L115" s="17">
        <v>0.79652777777777783</v>
      </c>
      <c r="M115" s="15">
        <f t="shared" si="8"/>
        <v>0.29375000000000001</v>
      </c>
      <c r="N115" s="15">
        <f t="shared" si="9"/>
        <v>0.8798611111111112</v>
      </c>
    </row>
    <row r="116" spans="1:14" x14ac:dyDescent="0.45">
      <c r="A116" s="3">
        <v>44309</v>
      </c>
      <c r="B116" s="1" t="s">
        <v>448</v>
      </c>
      <c r="C116" s="4">
        <v>0.35347222222222219</v>
      </c>
      <c r="D116" s="4">
        <v>0.60416666666666663</v>
      </c>
      <c r="E116" s="4">
        <v>0.88194444444444453</v>
      </c>
      <c r="F116" s="1"/>
      <c r="H116" s="2">
        <f t="shared" si="4"/>
        <v>6</v>
      </c>
      <c r="I116" s="2" t="str">
        <f t="shared" si="5"/>
        <v>Ven</v>
      </c>
      <c r="J116" s="227" t="s">
        <v>129</v>
      </c>
      <c r="K116" s="17">
        <v>0.20902777777777778</v>
      </c>
      <c r="L116" s="17">
        <v>0.79791666666666661</v>
      </c>
      <c r="M116" s="15">
        <f t="shared" si="8"/>
        <v>0.29236111111111113</v>
      </c>
      <c r="N116" s="15">
        <f t="shared" si="9"/>
        <v>0.88124999999999998</v>
      </c>
    </row>
    <row r="117" spans="1:14" x14ac:dyDescent="0.45">
      <c r="A117" s="3">
        <v>44310</v>
      </c>
      <c r="B117" s="1" t="s">
        <v>449</v>
      </c>
      <c r="C117" s="4">
        <v>0.39374999999999999</v>
      </c>
      <c r="D117" s="4">
        <v>0.64652777777777781</v>
      </c>
      <c r="E117" s="4">
        <v>0.9159722222222223</v>
      </c>
      <c r="F117" s="1"/>
      <c r="H117" s="2">
        <f t="shared" si="4"/>
        <v>7</v>
      </c>
      <c r="I117" s="2" t="str">
        <f t="shared" si="5"/>
        <v>Sam</v>
      </c>
      <c r="J117" s="227" t="s">
        <v>130</v>
      </c>
      <c r="K117" s="17">
        <v>0.20833333333333334</v>
      </c>
      <c r="L117" s="17">
        <v>0.79861111111111116</v>
      </c>
      <c r="M117" s="15">
        <f t="shared" si="8"/>
        <v>0.29166666666666669</v>
      </c>
      <c r="N117" s="15">
        <f t="shared" si="9"/>
        <v>0.88194444444444453</v>
      </c>
    </row>
    <row r="118" spans="1:14" x14ac:dyDescent="0.45">
      <c r="A118" s="3">
        <v>44311</v>
      </c>
      <c r="B118" s="1" t="s">
        <v>450</v>
      </c>
      <c r="C118" s="4">
        <v>0.4291666666666667</v>
      </c>
      <c r="D118" s="4">
        <v>0.68402777777777779</v>
      </c>
      <c r="E118" s="4">
        <v>0.94930555555555562</v>
      </c>
      <c r="F118" s="1"/>
      <c r="H118" s="2">
        <f t="shared" si="4"/>
        <v>1</v>
      </c>
      <c r="I118" s="2" t="str">
        <f t="shared" si="5"/>
        <v>Dim</v>
      </c>
      <c r="J118" s="227" t="s">
        <v>131</v>
      </c>
      <c r="K118" s="17">
        <v>0.20694444444444446</v>
      </c>
      <c r="L118" s="17">
        <v>0.79999999999999993</v>
      </c>
      <c r="M118" s="15">
        <f t="shared" si="8"/>
        <v>0.2902777777777778</v>
      </c>
      <c r="N118" s="15">
        <f t="shared" si="9"/>
        <v>0.8833333333333333</v>
      </c>
    </row>
    <row r="119" spans="1:14" x14ac:dyDescent="0.45">
      <c r="A119" s="3">
        <v>44312</v>
      </c>
      <c r="B119" s="1" t="s">
        <v>451</v>
      </c>
      <c r="C119" s="4">
        <v>0.46319444444444446</v>
      </c>
      <c r="D119" s="4">
        <v>0.71875</v>
      </c>
      <c r="E119" s="4">
        <v>0.98125000000000007</v>
      </c>
      <c r="F119" s="1"/>
      <c r="H119" s="2">
        <f t="shared" si="4"/>
        <v>2</v>
      </c>
      <c r="I119" s="2" t="str">
        <f t="shared" si="5"/>
        <v>Lun</v>
      </c>
      <c r="J119" s="227" t="s">
        <v>132</v>
      </c>
      <c r="K119" s="17">
        <v>0.20555555555555557</v>
      </c>
      <c r="L119" s="17">
        <v>0.80069444444444438</v>
      </c>
      <c r="M119" s="15">
        <f t="shared" si="8"/>
        <v>0.28888888888888892</v>
      </c>
      <c r="N119" s="15">
        <f t="shared" si="9"/>
        <v>0.88402777777777775</v>
      </c>
    </row>
    <row r="120" spans="1:14" x14ac:dyDescent="0.45">
      <c r="A120" s="3">
        <v>44313</v>
      </c>
      <c r="B120" s="1" t="s">
        <v>452</v>
      </c>
      <c r="C120" s="4">
        <v>0.49583333333333335</v>
      </c>
      <c r="D120" s="4">
        <v>0.75069444444444444</v>
      </c>
      <c r="E120" s="1"/>
      <c r="F120" s="1"/>
      <c r="H120" s="2">
        <f t="shared" si="4"/>
        <v>3</v>
      </c>
      <c r="I120" s="2" t="str">
        <f t="shared" si="5"/>
        <v>Mar</v>
      </c>
      <c r="J120" s="227" t="s">
        <v>133</v>
      </c>
      <c r="K120" s="17">
        <v>0.20416666666666669</v>
      </c>
      <c r="L120" s="17">
        <v>0.80208333333333337</v>
      </c>
      <c r="M120" s="15">
        <f t="shared" si="8"/>
        <v>0.28750000000000003</v>
      </c>
      <c r="N120" s="15">
        <f t="shared" si="9"/>
        <v>0.88541666666666674</v>
      </c>
    </row>
    <row r="121" spans="1:14" x14ac:dyDescent="0.45">
      <c r="A121" s="3">
        <v>44314</v>
      </c>
      <c r="B121" s="1"/>
      <c r="C121" s="4">
        <v>1.2499999999999999E-2</v>
      </c>
      <c r="D121" s="4">
        <v>0.2638888888888889</v>
      </c>
      <c r="E121" s="4">
        <v>0.52777777777777779</v>
      </c>
      <c r="F121" s="4">
        <v>0.78125</v>
      </c>
      <c r="H121" s="2">
        <f t="shared" si="4"/>
        <v>4</v>
      </c>
      <c r="I121" s="2" t="str">
        <f t="shared" si="5"/>
        <v>Mer</v>
      </c>
      <c r="J121" s="227" t="s">
        <v>134</v>
      </c>
      <c r="K121" s="17">
        <v>0.20277777777777781</v>
      </c>
      <c r="L121" s="17">
        <v>0.8027777777777777</v>
      </c>
      <c r="M121" s="15">
        <f t="shared" si="8"/>
        <v>0.28611111111111115</v>
      </c>
      <c r="N121" s="15">
        <f t="shared" si="9"/>
        <v>0.88611111111111107</v>
      </c>
    </row>
    <row r="122" spans="1:14" x14ac:dyDescent="0.45">
      <c r="A122" s="3">
        <v>44315</v>
      </c>
      <c r="B122" s="1"/>
      <c r="C122" s="4">
        <v>4.2361111111111106E-2</v>
      </c>
      <c r="D122" s="4">
        <v>0.29444444444444445</v>
      </c>
      <c r="E122" s="4">
        <v>0.55833333333333335</v>
      </c>
      <c r="F122" s="4">
        <v>0.80902777777777779</v>
      </c>
      <c r="H122" s="2">
        <f t="shared" si="4"/>
        <v>5</v>
      </c>
      <c r="I122" s="2" t="str">
        <f t="shared" si="5"/>
        <v>Jeu</v>
      </c>
      <c r="J122" s="227" t="s">
        <v>135</v>
      </c>
      <c r="K122" s="17">
        <v>0.20208333333333331</v>
      </c>
      <c r="L122" s="17">
        <v>0.80347222222222225</v>
      </c>
      <c r="M122" s="15">
        <f t="shared" si="8"/>
        <v>0.28541666666666665</v>
      </c>
      <c r="N122" s="15">
        <f t="shared" si="9"/>
        <v>0.88680555555555562</v>
      </c>
    </row>
    <row r="123" spans="1:14" x14ac:dyDescent="0.45">
      <c r="A123" s="3">
        <v>44316</v>
      </c>
      <c r="B123" s="1"/>
      <c r="C123" s="4">
        <v>7.2222222222222229E-2</v>
      </c>
      <c r="D123" s="4">
        <v>0.32361111111111113</v>
      </c>
      <c r="E123" s="4">
        <v>0.58750000000000002</v>
      </c>
      <c r="F123" s="4">
        <v>0.8354166666666667</v>
      </c>
      <c r="H123" s="2">
        <f t="shared" si="4"/>
        <v>6</v>
      </c>
      <c r="I123" s="2" t="str">
        <f t="shared" si="5"/>
        <v>Ven</v>
      </c>
      <c r="J123" s="227" t="s">
        <v>136</v>
      </c>
      <c r="K123" s="17">
        <v>0.20069444444444443</v>
      </c>
      <c r="L123" s="17">
        <v>0.80486111111111114</v>
      </c>
      <c r="M123" s="15">
        <f t="shared" si="8"/>
        <v>0.28402777777777777</v>
      </c>
      <c r="N123" s="15">
        <f t="shared" si="9"/>
        <v>0.88819444444444451</v>
      </c>
    </row>
    <row r="124" spans="1:14" x14ac:dyDescent="0.45">
      <c r="A124" s="3">
        <v>44317</v>
      </c>
      <c r="B124" s="1"/>
      <c r="C124" s="4">
        <v>0.10208333333333335</v>
      </c>
      <c r="D124" s="4">
        <v>0.3520833333333333</v>
      </c>
      <c r="E124" s="4">
        <v>0.61805555555555558</v>
      </c>
      <c r="F124" s="4">
        <v>0.8618055555555556</v>
      </c>
      <c r="H124" s="2">
        <f t="shared" si="4"/>
        <v>7</v>
      </c>
      <c r="I124" s="2" t="str">
        <f t="shared" si="5"/>
        <v>Sam</v>
      </c>
      <c r="J124" s="228" t="s">
        <v>137</v>
      </c>
      <c r="K124" s="17">
        <v>0.19930555555555554</v>
      </c>
      <c r="L124" s="17">
        <v>0.80555555555555547</v>
      </c>
      <c r="M124" s="15">
        <f t="shared" si="8"/>
        <v>0.28263888888888888</v>
      </c>
      <c r="N124" s="15">
        <f t="shared" si="9"/>
        <v>0.88888888888888884</v>
      </c>
    </row>
    <row r="125" spans="1:14" x14ac:dyDescent="0.45">
      <c r="A125" s="3">
        <v>44318</v>
      </c>
      <c r="B125" s="1"/>
      <c r="C125" s="4">
        <v>0.13333333333333333</v>
      </c>
      <c r="D125" s="4">
        <v>0.38194444444444442</v>
      </c>
      <c r="E125" s="4">
        <v>0.65138888888888891</v>
      </c>
      <c r="F125" s="4">
        <v>0.89027777777777783</v>
      </c>
      <c r="H125" s="2">
        <f t="shared" si="4"/>
        <v>1</v>
      </c>
      <c r="I125" s="2" t="str">
        <f t="shared" si="5"/>
        <v>Dim</v>
      </c>
      <c r="J125" s="227" t="s">
        <v>138</v>
      </c>
      <c r="K125" s="17">
        <v>0.1986111111111111</v>
      </c>
      <c r="L125" s="17">
        <v>0.80694444444444446</v>
      </c>
      <c r="M125" s="15">
        <f t="shared" si="8"/>
        <v>0.28194444444444444</v>
      </c>
      <c r="N125" s="15">
        <f t="shared" si="9"/>
        <v>0.89027777777777783</v>
      </c>
    </row>
    <row r="126" spans="1:14" x14ac:dyDescent="0.45">
      <c r="A126" s="3">
        <v>44319</v>
      </c>
      <c r="B126" s="1"/>
      <c r="C126" s="4">
        <v>0.16944444444444443</v>
      </c>
      <c r="D126" s="4">
        <v>0.4152777777777778</v>
      </c>
      <c r="E126" s="4">
        <v>0.69305555555555554</v>
      </c>
      <c r="F126" s="4">
        <v>0.9243055555555556</v>
      </c>
      <c r="H126" s="2">
        <f t="shared" si="4"/>
        <v>2</v>
      </c>
      <c r="I126" s="2" t="str">
        <f t="shared" si="5"/>
        <v>Lun</v>
      </c>
      <c r="J126" s="227" t="s">
        <v>139</v>
      </c>
      <c r="K126" s="17">
        <v>0.19722222222222222</v>
      </c>
      <c r="L126" s="17">
        <v>0.80763888888888891</v>
      </c>
      <c r="M126" s="15">
        <f t="shared" si="8"/>
        <v>0.28055555555555556</v>
      </c>
      <c r="N126" s="15">
        <f t="shared" si="9"/>
        <v>0.89097222222222228</v>
      </c>
    </row>
    <row r="127" spans="1:14" x14ac:dyDescent="0.45">
      <c r="A127" s="3">
        <v>44320</v>
      </c>
      <c r="B127" s="1"/>
      <c r="C127" s="4">
        <v>0.21736111111111112</v>
      </c>
      <c r="D127" s="4">
        <v>0.4597222222222222</v>
      </c>
      <c r="E127" s="4">
        <v>0.75</v>
      </c>
      <c r="F127" s="4">
        <v>0.97430555555555554</v>
      </c>
      <c r="H127" s="2">
        <f t="shared" si="4"/>
        <v>3</v>
      </c>
      <c r="I127" s="2" t="str">
        <f t="shared" si="5"/>
        <v>Mar</v>
      </c>
      <c r="J127" s="227" t="s">
        <v>140</v>
      </c>
      <c r="K127" s="17">
        <v>0.19583333333333333</v>
      </c>
      <c r="L127" s="17">
        <v>0.80902777777777779</v>
      </c>
      <c r="M127" s="15">
        <f t="shared" si="8"/>
        <v>0.27916666666666667</v>
      </c>
      <c r="N127" s="15">
        <f t="shared" si="9"/>
        <v>0.89236111111111116</v>
      </c>
    </row>
    <row r="128" spans="1:14" x14ac:dyDescent="0.45">
      <c r="A128" s="3">
        <v>44321</v>
      </c>
      <c r="B128" s="1"/>
      <c r="C128" s="4">
        <v>0.27569444444444446</v>
      </c>
      <c r="D128" s="4">
        <v>0.51736111111111105</v>
      </c>
      <c r="E128" s="4">
        <v>0.8125</v>
      </c>
      <c r="F128" s="1"/>
      <c r="H128" s="2">
        <f t="shared" si="4"/>
        <v>4</v>
      </c>
      <c r="I128" s="2" t="str">
        <f t="shared" si="5"/>
        <v>Mer</v>
      </c>
      <c r="J128" s="227" t="s">
        <v>141</v>
      </c>
      <c r="K128" s="17">
        <v>0.19513888888888889</v>
      </c>
      <c r="L128" s="17">
        <v>0.80972222222222223</v>
      </c>
      <c r="M128" s="15">
        <f t="shared" si="8"/>
        <v>0.27847222222222223</v>
      </c>
      <c r="N128" s="15">
        <f t="shared" si="9"/>
        <v>0.8930555555555556</v>
      </c>
    </row>
    <row r="129" spans="1:14" x14ac:dyDescent="0.45">
      <c r="A129" s="3">
        <v>44322</v>
      </c>
      <c r="B129" s="1" t="s">
        <v>432</v>
      </c>
      <c r="C129" s="4">
        <v>0.32916666666666666</v>
      </c>
      <c r="D129" s="4">
        <v>0.57361111111111118</v>
      </c>
      <c r="E129" s="4">
        <v>0.85902777777777783</v>
      </c>
      <c r="F129" s="1"/>
      <c r="H129" s="2">
        <f t="shared" si="4"/>
        <v>5</v>
      </c>
      <c r="I129" s="2" t="str">
        <f t="shared" si="5"/>
        <v>Jeu</v>
      </c>
      <c r="J129" s="227" t="s">
        <v>142</v>
      </c>
      <c r="K129" s="17">
        <v>0.19375000000000001</v>
      </c>
      <c r="L129" s="17">
        <v>0.81111111111111101</v>
      </c>
      <c r="M129" s="15">
        <f t="shared" si="8"/>
        <v>0.27708333333333335</v>
      </c>
      <c r="N129" s="15">
        <f t="shared" si="9"/>
        <v>0.89444444444444438</v>
      </c>
    </row>
    <row r="130" spans="1:14" x14ac:dyDescent="0.45">
      <c r="A130" s="3">
        <v>44323</v>
      </c>
      <c r="B130" s="1" t="s">
        <v>433</v>
      </c>
      <c r="C130" s="4">
        <v>0.37013888888888885</v>
      </c>
      <c r="D130" s="4">
        <v>0.6166666666666667</v>
      </c>
      <c r="E130" s="4">
        <v>0.8930555555555556</v>
      </c>
      <c r="F130" s="1"/>
      <c r="H130" s="2">
        <f t="shared" si="4"/>
        <v>6</v>
      </c>
      <c r="I130" s="2" t="str">
        <f t="shared" si="5"/>
        <v>Ven</v>
      </c>
      <c r="J130" s="227" t="s">
        <v>143</v>
      </c>
      <c r="K130" s="17">
        <v>0.19305555555555554</v>
      </c>
      <c r="L130" s="17">
        <v>0.81180555555555556</v>
      </c>
      <c r="M130" s="15">
        <f t="shared" si="8"/>
        <v>0.27638888888888885</v>
      </c>
      <c r="N130" s="15">
        <f t="shared" si="9"/>
        <v>0.89513888888888893</v>
      </c>
    </row>
    <row r="131" spans="1:14" x14ac:dyDescent="0.45">
      <c r="A131" s="3">
        <v>44324</v>
      </c>
      <c r="B131" s="1" t="s">
        <v>434</v>
      </c>
      <c r="C131" s="4">
        <v>0.40347222222222223</v>
      </c>
      <c r="D131" s="4">
        <v>0.65138888888888891</v>
      </c>
      <c r="E131" s="4">
        <v>0.92152777777777783</v>
      </c>
      <c r="F131" s="1"/>
      <c r="H131" s="2">
        <f t="shared" si="4"/>
        <v>7</v>
      </c>
      <c r="I131" s="2" t="str">
        <f t="shared" si="5"/>
        <v>Sam</v>
      </c>
      <c r="J131" s="228" t="s">
        <v>144</v>
      </c>
      <c r="K131" s="17">
        <v>0.19166666666666665</v>
      </c>
      <c r="L131" s="17">
        <v>0.8125</v>
      </c>
      <c r="M131" s="15">
        <f t="shared" si="8"/>
        <v>0.27499999999999997</v>
      </c>
      <c r="N131" s="15">
        <f t="shared" si="9"/>
        <v>0.89583333333333337</v>
      </c>
    </row>
    <row r="132" spans="1:14" x14ac:dyDescent="0.45">
      <c r="A132" s="3">
        <v>44325</v>
      </c>
      <c r="B132" s="1" t="s">
        <v>435</v>
      </c>
      <c r="C132" s="4">
        <v>0.43124999999999997</v>
      </c>
      <c r="D132" s="4">
        <v>0.68055555555555547</v>
      </c>
      <c r="E132" s="4">
        <v>0.9472222222222223</v>
      </c>
      <c r="F132" s="1"/>
      <c r="H132" s="2">
        <f t="shared" si="4"/>
        <v>1</v>
      </c>
      <c r="I132" s="2" t="str">
        <f t="shared" si="5"/>
        <v>Dim</v>
      </c>
      <c r="J132" s="227" t="s">
        <v>145</v>
      </c>
      <c r="K132" s="17">
        <v>0.19097222222222221</v>
      </c>
      <c r="L132" s="17">
        <v>0.81388888888888899</v>
      </c>
      <c r="M132" s="15">
        <f t="shared" si="8"/>
        <v>0.27430555555555552</v>
      </c>
      <c r="N132" s="15">
        <f t="shared" si="9"/>
        <v>0.89722222222222237</v>
      </c>
    </row>
    <row r="133" spans="1:14" x14ac:dyDescent="0.45">
      <c r="A133" s="3">
        <v>44326</v>
      </c>
      <c r="B133" s="1" t="s">
        <v>436</v>
      </c>
      <c r="C133" s="4">
        <v>0.45694444444444443</v>
      </c>
      <c r="D133" s="4">
        <v>0.70624999999999993</v>
      </c>
      <c r="E133" s="4">
        <v>0.97083333333333333</v>
      </c>
      <c r="F133" s="1"/>
      <c r="H133" s="2">
        <f t="shared" ref="H133:H196" si="10">WEEKDAY(A133,1)</f>
        <v>2</v>
      </c>
      <c r="I133" s="2" t="str">
        <f t="shared" ref="I133:I196" si="11">IF(H133=1,"Dim",IF(H133=2,"Lun",IF(H133=3,"Mar",IF(H133=4,"Mer",IF(H133=5,"Jeu",IF(H133=6,"Ven","Sam"))))))</f>
        <v>Lun</v>
      </c>
      <c r="J133" s="227" t="s">
        <v>146</v>
      </c>
      <c r="K133" s="17">
        <v>0.18958333333333333</v>
      </c>
      <c r="L133" s="17">
        <v>0.81458333333333333</v>
      </c>
      <c r="M133" s="15">
        <f t="shared" si="8"/>
        <v>0.27291666666666664</v>
      </c>
      <c r="N133" s="15">
        <f t="shared" si="9"/>
        <v>0.8979166666666667</v>
      </c>
    </row>
    <row r="134" spans="1:14" x14ac:dyDescent="0.45">
      <c r="A134" s="3">
        <v>44327</v>
      </c>
      <c r="B134" s="1" t="s">
        <v>437</v>
      </c>
      <c r="C134" s="4">
        <v>0.48125000000000001</v>
      </c>
      <c r="D134" s="4">
        <v>0.72986111111111107</v>
      </c>
      <c r="E134" s="4">
        <v>0.99305555555555547</v>
      </c>
      <c r="F134" s="1"/>
      <c r="H134" s="2">
        <f t="shared" si="10"/>
        <v>3</v>
      </c>
      <c r="I134" s="2" t="str">
        <f t="shared" si="11"/>
        <v>Mar</v>
      </c>
      <c r="J134" s="227" t="s">
        <v>147</v>
      </c>
      <c r="K134" s="17">
        <v>0.18888888888888888</v>
      </c>
      <c r="L134" s="17">
        <v>0.81597222222222221</v>
      </c>
      <c r="M134" s="15">
        <f t="shared" si="8"/>
        <v>0.2722222222222222</v>
      </c>
      <c r="N134" s="15">
        <f t="shared" si="9"/>
        <v>0.89930555555555558</v>
      </c>
    </row>
    <row r="135" spans="1:14" x14ac:dyDescent="0.45">
      <c r="A135" s="3">
        <v>44328</v>
      </c>
      <c r="B135" s="1" t="s">
        <v>438</v>
      </c>
      <c r="C135" s="4">
        <v>0.50416666666666665</v>
      </c>
      <c r="D135" s="4">
        <v>0.75069444444444444</v>
      </c>
      <c r="E135" s="1"/>
      <c r="F135" s="1"/>
      <c r="H135" s="2">
        <f t="shared" si="10"/>
        <v>4</v>
      </c>
      <c r="I135" s="2" t="str">
        <f t="shared" si="11"/>
        <v>Mer</v>
      </c>
      <c r="J135" s="227" t="s">
        <v>148</v>
      </c>
      <c r="K135" s="17">
        <v>0.1875</v>
      </c>
      <c r="L135" s="17">
        <v>0.81666666666666676</v>
      </c>
      <c r="M135" s="15">
        <f t="shared" si="8"/>
        <v>0.27083333333333331</v>
      </c>
      <c r="N135" s="15">
        <f t="shared" si="9"/>
        <v>0.90000000000000013</v>
      </c>
    </row>
    <row r="136" spans="1:14" x14ac:dyDescent="0.45">
      <c r="A136" s="3">
        <v>44329</v>
      </c>
      <c r="B136" s="1"/>
      <c r="C136" s="4">
        <v>1.4583333333333332E-2</v>
      </c>
      <c r="D136" s="4">
        <v>0.26319444444444445</v>
      </c>
      <c r="E136" s="4">
        <v>0.52569444444444446</v>
      </c>
      <c r="F136" s="4">
        <v>0.77083333333333337</v>
      </c>
      <c r="H136" s="2">
        <f t="shared" si="10"/>
        <v>5</v>
      </c>
      <c r="I136" s="2" t="str">
        <f t="shared" si="11"/>
        <v>Jeu</v>
      </c>
      <c r="J136" s="227" t="s">
        <v>531</v>
      </c>
      <c r="K136" s="17">
        <v>0.18680555555555556</v>
      </c>
      <c r="L136" s="17">
        <v>0.81736111111111109</v>
      </c>
      <c r="M136" s="15">
        <f t="shared" si="8"/>
        <v>0.27013888888888887</v>
      </c>
      <c r="N136" s="15">
        <f t="shared" si="9"/>
        <v>0.90069444444444446</v>
      </c>
    </row>
    <row r="137" spans="1:14" x14ac:dyDescent="0.45">
      <c r="A137" s="3">
        <v>44330</v>
      </c>
      <c r="B137" s="1"/>
      <c r="C137" s="4">
        <v>3.5416666666666666E-2</v>
      </c>
      <c r="D137" s="4">
        <v>0.28402777777777777</v>
      </c>
      <c r="E137" s="4">
        <v>0.54722222222222217</v>
      </c>
      <c r="F137" s="4">
        <v>0.7895833333333333</v>
      </c>
      <c r="H137" s="2">
        <f t="shared" si="10"/>
        <v>6</v>
      </c>
      <c r="I137" s="2" t="str">
        <f t="shared" si="11"/>
        <v>Ven</v>
      </c>
      <c r="J137" s="227" t="s">
        <v>149</v>
      </c>
      <c r="K137" s="17">
        <v>0.18541666666666667</v>
      </c>
      <c r="L137" s="17">
        <v>0.81874999999999998</v>
      </c>
      <c r="M137" s="15">
        <f t="shared" si="8"/>
        <v>0.26874999999999999</v>
      </c>
      <c r="N137" s="15">
        <f t="shared" si="9"/>
        <v>0.90208333333333335</v>
      </c>
    </row>
    <row r="138" spans="1:14" x14ac:dyDescent="0.45">
      <c r="A138" s="3">
        <v>44331</v>
      </c>
      <c r="B138" s="1"/>
      <c r="C138" s="4">
        <v>5.6250000000000001E-2</v>
      </c>
      <c r="D138" s="4">
        <v>0.30416666666666664</v>
      </c>
      <c r="E138" s="4">
        <v>0.56805555555555554</v>
      </c>
      <c r="F138" s="4">
        <v>0.80833333333333324</v>
      </c>
      <c r="H138" s="2">
        <f t="shared" si="10"/>
        <v>7</v>
      </c>
      <c r="I138" s="2" t="str">
        <f t="shared" si="11"/>
        <v>Sam</v>
      </c>
      <c r="J138" s="227" t="s">
        <v>150</v>
      </c>
      <c r="K138" s="17">
        <v>0.18472222222222223</v>
      </c>
      <c r="L138" s="17">
        <v>0.81944444444444453</v>
      </c>
      <c r="M138" s="15">
        <f t="shared" si="8"/>
        <v>0.26805555555555555</v>
      </c>
      <c r="N138" s="15">
        <f t="shared" si="9"/>
        <v>0.9027777777777779</v>
      </c>
    </row>
    <row r="139" spans="1:14" x14ac:dyDescent="0.45">
      <c r="A139" s="3">
        <v>44332</v>
      </c>
      <c r="B139" s="1"/>
      <c r="C139" s="4">
        <v>7.7777777777777779E-2</v>
      </c>
      <c r="D139" s="4">
        <v>0.32430555555555557</v>
      </c>
      <c r="E139" s="4">
        <v>0.59097222222222223</v>
      </c>
      <c r="F139" s="4">
        <v>0.82847222222222217</v>
      </c>
      <c r="H139" s="2">
        <f t="shared" si="10"/>
        <v>1</v>
      </c>
      <c r="I139" s="2" t="str">
        <f t="shared" si="11"/>
        <v>Dim</v>
      </c>
      <c r="J139" s="227" t="s">
        <v>151</v>
      </c>
      <c r="K139" s="17">
        <v>0.18402777777777779</v>
      </c>
      <c r="L139" s="17">
        <v>0.82013888888888886</v>
      </c>
      <c r="M139" s="15">
        <f t="shared" si="8"/>
        <v>0.2673611111111111</v>
      </c>
      <c r="N139" s="15">
        <f t="shared" si="9"/>
        <v>0.90347222222222223</v>
      </c>
    </row>
    <row r="140" spans="1:14" x14ac:dyDescent="0.45">
      <c r="A140" s="3">
        <v>44333</v>
      </c>
      <c r="B140" s="1"/>
      <c r="C140" s="4">
        <v>0.1013888888888889</v>
      </c>
      <c r="D140" s="4">
        <v>0.34652777777777777</v>
      </c>
      <c r="E140" s="4">
        <v>0.61736111111111114</v>
      </c>
      <c r="F140" s="4">
        <v>0.85069444444444453</v>
      </c>
      <c r="H140" s="2">
        <f t="shared" si="10"/>
        <v>2</v>
      </c>
      <c r="I140" s="2" t="str">
        <f t="shared" si="11"/>
        <v>Lun</v>
      </c>
      <c r="J140" s="227" t="s">
        <v>152</v>
      </c>
      <c r="K140" s="17">
        <v>0.18333333333333335</v>
      </c>
      <c r="L140" s="17">
        <v>0.82152777777777775</v>
      </c>
      <c r="M140" s="15">
        <f t="shared" si="8"/>
        <v>0.26666666666666666</v>
      </c>
      <c r="N140" s="15">
        <f t="shared" si="9"/>
        <v>0.90486111111111112</v>
      </c>
    </row>
    <row r="141" spans="1:14" x14ac:dyDescent="0.45">
      <c r="A141" s="3">
        <v>44334</v>
      </c>
      <c r="B141" s="1"/>
      <c r="C141" s="4">
        <v>0.12986111111111112</v>
      </c>
      <c r="D141" s="4">
        <v>0.37291666666666662</v>
      </c>
      <c r="E141" s="4">
        <v>0.65069444444444446</v>
      </c>
      <c r="F141" s="4">
        <v>0.87916666666666676</v>
      </c>
      <c r="H141" s="2">
        <f t="shared" si="10"/>
        <v>3</v>
      </c>
      <c r="I141" s="2" t="str">
        <f t="shared" si="11"/>
        <v>Mar</v>
      </c>
      <c r="J141" s="227" t="s">
        <v>153</v>
      </c>
      <c r="K141" s="17">
        <v>0.18194444444444444</v>
      </c>
      <c r="L141" s="17">
        <v>0.8222222222222223</v>
      </c>
      <c r="M141" s="15">
        <f t="shared" si="8"/>
        <v>0.26527777777777778</v>
      </c>
      <c r="N141" s="15">
        <f t="shared" si="9"/>
        <v>0.90555555555555567</v>
      </c>
    </row>
    <row r="142" spans="1:14" x14ac:dyDescent="0.45">
      <c r="A142" s="3">
        <v>44335</v>
      </c>
      <c r="B142" s="1"/>
      <c r="C142" s="4">
        <v>0.16666666666666666</v>
      </c>
      <c r="D142" s="4">
        <v>0.40833333333333338</v>
      </c>
      <c r="E142" s="4">
        <v>0.6958333333333333</v>
      </c>
      <c r="F142" s="4">
        <v>0.92013888888888884</v>
      </c>
      <c r="H142" s="2">
        <f t="shared" si="10"/>
        <v>4</v>
      </c>
      <c r="I142" s="2" t="str">
        <f t="shared" si="11"/>
        <v>Mer</v>
      </c>
      <c r="J142" s="227" t="s">
        <v>154</v>
      </c>
      <c r="K142" s="17">
        <v>0.18124999999999999</v>
      </c>
      <c r="L142" s="17">
        <v>0.82291666666666663</v>
      </c>
      <c r="M142" s="15">
        <f t="shared" si="8"/>
        <v>0.26458333333333334</v>
      </c>
      <c r="N142" s="15">
        <f t="shared" si="9"/>
        <v>0.90625</v>
      </c>
    </row>
    <row r="143" spans="1:14" x14ac:dyDescent="0.45">
      <c r="A143" s="3">
        <v>44336</v>
      </c>
      <c r="B143" s="1"/>
      <c r="C143" s="4">
        <v>0.21458333333333335</v>
      </c>
      <c r="D143" s="4">
        <v>0.45833333333333331</v>
      </c>
      <c r="E143" s="4">
        <v>0.75277777777777777</v>
      </c>
      <c r="F143" s="4">
        <v>0.9770833333333333</v>
      </c>
      <c r="H143" s="2">
        <f t="shared" si="10"/>
        <v>5</v>
      </c>
      <c r="I143" s="2" t="str">
        <f t="shared" si="11"/>
        <v>Jeu</v>
      </c>
      <c r="J143" s="227" t="s">
        <v>155</v>
      </c>
      <c r="K143" s="17">
        <v>0.18055555555555555</v>
      </c>
      <c r="L143" s="17">
        <v>0.82361111111111107</v>
      </c>
      <c r="M143" s="15">
        <f t="shared" si="8"/>
        <v>0.2638888888888889</v>
      </c>
      <c r="N143" s="15">
        <f t="shared" si="9"/>
        <v>0.90694444444444444</v>
      </c>
    </row>
    <row r="144" spans="1:14" x14ac:dyDescent="0.45">
      <c r="A144" s="3">
        <v>44337</v>
      </c>
      <c r="B144" s="1"/>
      <c r="C144" s="4">
        <v>0.27083333333333331</v>
      </c>
      <c r="D144" s="4">
        <v>0.5180555555555556</v>
      </c>
      <c r="E144" s="4">
        <v>0.80763888888888891</v>
      </c>
      <c r="F144" s="1"/>
      <c r="H144" s="2">
        <f t="shared" si="10"/>
        <v>6</v>
      </c>
      <c r="I144" s="2" t="str">
        <f t="shared" si="11"/>
        <v>Ven</v>
      </c>
      <c r="J144" s="227" t="s">
        <v>156</v>
      </c>
      <c r="K144" s="17">
        <v>0.17986111111111111</v>
      </c>
      <c r="L144" s="17">
        <v>0.82500000000000007</v>
      </c>
      <c r="M144" s="15">
        <f t="shared" si="8"/>
        <v>0.26319444444444445</v>
      </c>
      <c r="N144" s="15">
        <f t="shared" si="9"/>
        <v>0.90833333333333344</v>
      </c>
    </row>
    <row r="145" spans="1:14" x14ac:dyDescent="0.45">
      <c r="A145" s="3">
        <v>44338</v>
      </c>
      <c r="B145" s="1" t="s">
        <v>432</v>
      </c>
      <c r="C145" s="4">
        <v>0.32222222222222224</v>
      </c>
      <c r="D145" s="4">
        <v>0.57291666666666663</v>
      </c>
      <c r="E145" s="4">
        <v>0.8520833333333333</v>
      </c>
      <c r="F145" s="1"/>
      <c r="H145" s="2">
        <f t="shared" si="10"/>
        <v>7</v>
      </c>
      <c r="I145" s="2" t="str">
        <f t="shared" si="11"/>
        <v>Sam</v>
      </c>
      <c r="J145" s="227" t="s">
        <v>157</v>
      </c>
      <c r="K145" s="17">
        <v>0.17916666666666667</v>
      </c>
      <c r="L145" s="17">
        <v>0.8256944444444444</v>
      </c>
      <c r="M145" s="15">
        <f t="shared" si="8"/>
        <v>0.26250000000000001</v>
      </c>
      <c r="N145" s="15">
        <f t="shared" si="9"/>
        <v>0.90902777777777777</v>
      </c>
    </row>
    <row r="146" spans="1:14" x14ac:dyDescent="0.45">
      <c r="A146" s="3">
        <v>44339</v>
      </c>
      <c r="B146" s="1" t="s">
        <v>439</v>
      </c>
      <c r="C146" s="4">
        <v>0.3659722222222222</v>
      </c>
      <c r="D146" s="4">
        <v>0.61875000000000002</v>
      </c>
      <c r="E146" s="4">
        <v>0.89097222222222217</v>
      </c>
      <c r="F146" s="1"/>
      <c r="H146" s="2">
        <f t="shared" si="10"/>
        <v>1</v>
      </c>
      <c r="I146" s="2" t="str">
        <f t="shared" si="11"/>
        <v>Dim</v>
      </c>
      <c r="J146" s="227" t="s">
        <v>526</v>
      </c>
      <c r="K146" s="17">
        <v>0.17847222222222223</v>
      </c>
      <c r="L146" s="17">
        <v>0.82638888888888884</v>
      </c>
      <c r="M146" s="15">
        <f t="shared" si="8"/>
        <v>0.26180555555555557</v>
      </c>
      <c r="N146" s="15">
        <f t="shared" si="9"/>
        <v>0.90972222222222221</v>
      </c>
    </row>
    <row r="147" spans="1:14" x14ac:dyDescent="0.45">
      <c r="A147" s="3">
        <v>44340</v>
      </c>
      <c r="B147" s="1" t="s">
        <v>440</v>
      </c>
      <c r="C147" s="4">
        <v>0.4055555555555555</v>
      </c>
      <c r="D147" s="4">
        <v>0.65902777777777777</v>
      </c>
      <c r="E147" s="4">
        <v>0.92708333333333337</v>
      </c>
      <c r="F147" s="1"/>
      <c r="H147" s="2">
        <f t="shared" si="10"/>
        <v>2</v>
      </c>
      <c r="I147" s="2" t="str">
        <f t="shared" si="11"/>
        <v>Lun</v>
      </c>
      <c r="J147" s="227" t="s">
        <v>527</v>
      </c>
      <c r="K147" s="17">
        <v>0.17777777777777778</v>
      </c>
      <c r="L147" s="17">
        <v>0.82708333333333339</v>
      </c>
      <c r="M147" s="15">
        <f t="shared" si="8"/>
        <v>0.26111111111111113</v>
      </c>
      <c r="N147" s="15">
        <f t="shared" si="9"/>
        <v>0.91041666666666676</v>
      </c>
    </row>
    <row r="148" spans="1:14" x14ac:dyDescent="0.45">
      <c r="A148" s="3">
        <v>44341</v>
      </c>
      <c r="B148" s="1" t="s">
        <v>410</v>
      </c>
      <c r="C148" s="4">
        <v>0.44305555555555554</v>
      </c>
      <c r="D148" s="4">
        <v>0.69652777777777775</v>
      </c>
      <c r="E148" s="4">
        <v>0.96250000000000002</v>
      </c>
      <c r="F148" s="1"/>
      <c r="H148" s="2">
        <f t="shared" si="10"/>
        <v>3</v>
      </c>
      <c r="I148" s="2" t="str">
        <f t="shared" si="11"/>
        <v>Mar</v>
      </c>
      <c r="J148" s="227" t="s">
        <v>158</v>
      </c>
      <c r="K148" s="17">
        <v>0.17708333333333334</v>
      </c>
      <c r="L148" s="17">
        <v>0.82777777777777783</v>
      </c>
      <c r="M148" s="15">
        <f t="shared" si="8"/>
        <v>0.26041666666666669</v>
      </c>
      <c r="N148" s="15">
        <f t="shared" si="9"/>
        <v>0.9111111111111112</v>
      </c>
    </row>
    <row r="149" spans="1:14" x14ac:dyDescent="0.45">
      <c r="A149" s="3">
        <v>44342</v>
      </c>
      <c r="B149" s="1" t="s">
        <v>441</v>
      </c>
      <c r="C149" s="4">
        <v>0.47847222222222219</v>
      </c>
      <c r="D149" s="4">
        <v>0.73055555555555562</v>
      </c>
      <c r="E149" s="4">
        <v>0.99652777777777779</v>
      </c>
      <c r="F149" s="1"/>
      <c r="H149" s="2">
        <f t="shared" si="10"/>
        <v>4</v>
      </c>
      <c r="I149" s="2" t="str">
        <f t="shared" si="11"/>
        <v>Mer</v>
      </c>
      <c r="J149" s="227" t="s">
        <v>159</v>
      </c>
      <c r="K149" s="17">
        <v>0.1763888888888889</v>
      </c>
      <c r="L149" s="17">
        <v>0.82916666666666661</v>
      </c>
      <c r="M149" s="15">
        <f t="shared" si="8"/>
        <v>0.25972222222222224</v>
      </c>
      <c r="N149" s="15">
        <f t="shared" si="9"/>
        <v>0.91249999999999998</v>
      </c>
    </row>
    <row r="150" spans="1:14" x14ac:dyDescent="0.45">
      <c r="A150" s="3">
        <v>44343</v>
      </c>
      <c r="B150" s="1" t="s">
        <v>442</v>
      </c>
      <c r="C150" s="4">
        <v>0.5131944444444444</v>
      </c>
      <c r="D150" s="4">
        <v>0.7631944444444444</v>
      </c>
      <c r="E150" s="1"/>
      <c r="F150" s="1"/>
      <c r="H150" s="2">
        <f t="shared" si="10"/>
        <v>5</v>
      </c>
      <c r="I150" s="2" t="str">
        <f t="shared" si="11"/>
        <v>Jeu</v>
      </c>
      <c r="J150" s="227" t="s">
        <v>244</v>
      </c>
      <c r="K150" s="17">
        <v>0.17569444444444446</v>
      </c>
      <c r="L150" s="17">
        <v>0.82986111111111116</v>
      </c>
      <c r="M150" s="15">
        <f t="shared" si="8"/>
        <v>0.2590277777777778</v>
      </c>
      <c r="N150" s="15">
        <f t="shared" si="9"/>
        <v>0.91319444444444453</v>
      </c>
    </row>
    <row r="151" spans="1:14" x14ac:dyDescent="0.45">
      <c r="A151" s="3">
        <v>44344</v>
      </c>
      <c r="B151" s="1"/>
      <c r="C151" s="4">
        <v>2.9166666666666664E-2</v>
      </c>
      <c r="D151" s="4">
        <v>0.28125</v>
      </c>
      <c r="E151" s="4">
        <v>0.54583333333333328</v>
      </c>
      <c r="F151" s="4">
        <v>0.79375000000000007</v>
      </c>
      <c r="H151" s="2">
        <f t="shared" si="10"/>
        <v>6</v>
      </c>
      <c r="I151" s="2" t="str">
        <f t="shared" si="11"/>
        <v>Ven</v>
      </c>
      <c r="J151" s="227" t="s">
        <v>160</v>
      </c>
      <c r="K151" s="17">
        <v>0.17500000000000002</v>
      </c>
      <c r="L151" s="17">
        <v>0.8305555555555556</v>
      </c>
      <c r="M151" s="15">
        <f t="shared" si="8"/>
        <v>0.25833333333333336</v>
      </c>
      <c r="N151" s="15">
        <f t="shared" si="9"/>
        <v>0.91388888888888897</v>
      </c>
    </row>
    <row r="152" spans="1:14" x14ac:dyDescent="0.45">
      <c r="A152" s="3">
        <v>44345</v>
      </c>
      <c r="B152" s="1"/>
      <c r="C152" s="4">
        <v>6.1111111111111116E-2</v>
      </c>
      <c r="D152" s="4">
        <v>0.31319444444444444</v>
      </c>
      <c r="E152" s="4">
        <v>0.57777777777777783</v>
      </c>
      <c r="F152" s="4">
        <v>0.82361111111111107</v>
      </c>
      <c r="H152" s="2">
        <f t="shared" si="10"/>
        <v>7</v>
      </c>
      <c r="I152" s="2" t="str">
        <f t="shared" si="11"/>
        <v>Sam</v>
      </c>
      <c r="J152" s="227" t="s">
        <v>161</v>
      </c>
      <c r="K152" s="17">
        <v>0.17430555555555557</v>
      </c>
      <c r="L152" s="17">
        <v>0.83124999999999993</v>
      </c>
      <c r="M152" s="15">
        <f t="shared" si="8"/>
        <v>0.25763888888888892</v>
      </c>
      <c r="N152" s="15">
        <f t="shared" si="9"/>
        <v>0.9145833333333333</v>
      </c>
    </row>
    <row r="153" spans="1:14" x14ac:dyDescent="0.45">
      <c r="A153" s="3">
        <v>44346</v>
      </c>
      <c r="B153" s="1"/>
      <c r="C153" s="4">
        <v>9.3055555555555558E-2</v>
      </c>
      <c r="D153" s="4">
        <v>0.3444444444444445</v>
      </c>
      <c r="E153" s="4">
        <v>0.60972222222222217</v>
      </c>
      <c r="F153" s="4">
        <v>0.8520833333333333</v>
      </c>
      <c r="H153" s="2">
        <f t="shared" si="10"/>
        <v>1</v>
      </c>
      <c r="I153" s="2" t="str">
        <f t="shared" si="11"/>
        <v>Dim</v>
      </c>
      <c r="J153" s="227" t="s">
        <v>162</v>
      </c>
      <c r="K153" s="17">
        <v>0.17361111111111113</v>
      </c>
      <c r="L153" s="17">
        <v>0.83194444444444438</v>
      </c>
      <c r="M153" s="15">
        <f t="shared" si="8"/>
        <v>0.25694444444444448</v>
      </c>
      <c r="N153" s="15">
        <f t="shared" si="9"/>
        <v>0.91527777777777775</v>
      </c>
    </row>
    <row r="154" spans="1:14" x14ac:dyDescent="0.45">
      <c r="A154" s="3">
        <v>44347</v>
      </c>
      <c r="B154" s="1"/>
      <c r="C154" s="4">
        <v>0.12569444444444444</v>
      </c>
      <c r="D154" s="4">
        <v>0.3756944444444445</v>
      </c>
      <c r="E154" s="4">
        <v>0.6430555555555556</v>
      </c>
      <c r="F154" s="4">
        <v>0.88263888888888886</v>
      </c>
      <c r="H154" s="2">
        <f t="shared" si="10"/>
        <v>2</v>
      </c>
      <c r="I154" s="2" t="str">
        <f t="shared" si="11"/>
        <v>Lun</v>
      </c>
      <c r="J154" s="227" t="s">
        <v>163</v>
      </c>
      <c r="K154" s="17">
        <v>0.17361111111111113</v>
      </c>
      <c r="L154" s="17">
        <v>0.83263888888888893</v>
      </c>
      <c r="M154" s="15">
        <f t="shared" ref="M154:M217" si="12">K154+$O$2</f>
        <v>0.25694444444444448</v>
      </c>
      <c r="N154" s="15">
        <f t="shared" ref="N154:N217" si="13">L154+$O$2</f>
        <v>0.9159722222222223</v>
      </c>
    </row>
    <row r="155" spans="1:14" x14ac:dyDescent="0.45">
      <c r="A155" s="3">
        <v>44348</v>
      </c>
      <c r="B155" s="1"/>
      <c r="C155" s="4">
        <v>0.16111111111111112</v>
      </c>
      <c r="D155" s="4">
        <v>0.40833333333333338</v>
      </c>
      <c r="E155" s="4">
        <v>0.68055555555555547</v>
      </c>
      <c r="F155" s="4">
        <v>0.9159722222222223</v>
      </c>
      <c r="H155" s="2">
        <f t="shared" si="10"/>
        <v>3</v>
      </c>
      <c r="I155" s="2" t="str">
        <f t="shared" si="11"/>
        <v>Mar</v>
      </c>
      <c r="J155" s="227" t="s">
        <v>164</v>
      </c>
      <c r="K155" s="17">
        <v>0.17291666666666669</v>
      </c>
      <c r="L155" s="17">
        <v>0.83333333333333337</v>
      </c>
      <c r="M155" s="15">
        <f t="shared" si="12"/>
        <v>0.25625000000000003</v>
      </c>
      <c r="N155" s="15">
        <f t="shared" si="13"/>
        <v>0.91666666666666674</v>
      </c>
    </row>
    <row r="156" spans="1:14" x14ac:dyDescent="0.45">
      <c r="A156" s="3">
        <v>44349</v>
      </c>
      <c r="B156" s="1"/>
      <c r="C156" s="4">
        <v>0.20138888888888887</v>
      </c>
      <c r="D156" s="4">
        <v>0.44513888888888892</v>
      </c>
      <c r="E156" s="4">
        <v>0.72569444444444453</v>
      </c>
      <c r="F156" s="4">
        <v>0.95624999999999993</v>
      </c>
      <c r="H156" s="2">
        <f t="shared" si="10"/>
        <v>4</v>
      </c>
      <c r="I156" s="2" t="str">
        <f t="shared" si="11"/>
        <v>Mer</v>
      </c>
      <c r="J156" s="227" t="s">
        <v>165</v>
      </c>
      <c r="K156" s="17">
        <v>0.17222222222222225</v>
      </c>
      <c r="L156" s="17">
        <v>0.8340277777777777</v>
      </c>
      <c r="M156" s="15">
        <f t="shared" si="12"/>
        <v>0.25555555555555559</v>
      </c>
      <c r="N156" s="15">
        <f t="shared" si="13"/>
        <v>0.91736111111111107</v>
      </c>
    </row>
    <row r="157" spans="1:14" x14ac:dyDescent="0.45">
      <c r="A157" s="3">
        <v>44350</v>
      </c>
      <c r="B157" s="1"/>
      <c r="C157" s="4">
        <v>0.24722222222222223</v>
      </c>
      <c r="D157" s="4">
        <v>0.48819444444444443</v>
      </c>
      <c r="E157" s="4">
        <v>0.77569444444444446</v>
      </c>
      <c r="F157" s="1"/>
      <c r="H157" s="2">
        <f t="shared" si="10"/>
        <v>5</v>
      </c>
      <c r="I157" s="2" t="str">
        <f t="shared" si="11"/>
        <v>Jeu</v>
      </c>
      <c r="J157" s="227" t="s">
        <v>166</v>
      </c>
      <c r="K157" s="17">
        <v>0.17222222222222225</v>
      </c>
      <c r="L157" s="17">
        <v>0.83472222222222225</v>
      </c>
      <c r="M157" s="15">
        <f t="shared" si="12"/>
        <v>0.25555555555555559</v>
      </c>
      <c r="N157" s="15">
        <f t="shared" si="13"/>
        <v>0.91805555555555562</v>
      </c>
    </row>
    <row r="158" spans="1:14" x14ac:dyDescent="0.45">
      <c r="A158" s="3">
        <v>44351</v>
      </c>
      <c r="B158" s="1" t="s">
        <v>2</v>
      </c>
      <c r="C158" s="4">
        <v>0.29444444444444445</v>
      </c>
      <c r="D158" s="4">
        <v>0.53472222222222221</v>
      </c>
      <c r="E158" s="4">
        <v>0.8222222222222223</v>
      </c>
      <c r="F158" s="1"/>
      <c r="H158" s="2">
        <f t="shared" si="10"/>
        <v>6</v>
      </c>
      <c r="I158" s="2" t="str">
        <f t="shared" si="11"/>
        <v>Ven</v>
      </c>
      <c r="J158" s="227" t="s">
        <v>167</v>
      </c>
      <c r="K158" s="17">
        <v>0.17152777777777775</v>
      </c>
      <c r="L158" s="17">
        <v>0.8354166666666667</v>
      </c>
      <c r="M158" s="15">
        <f t="shared" si="12"/>
        <v>0.25486111111111109</v>
      </c>
      <c r="N158" s="15">
        <f t="shared" si="13"/>
        <v>0.91875000000000007</v>
      </c>
    </row>
    <row r="159" spans="1:14" x14ac:dyDescent="0.45">
      <c r="A159" s="3">
        <v>44352</v>
      </c>
      <c r="B159" s="1" t="s">
        <v>453</v>
      </c>
      <c r="C159" s="4">
        <v>0.33611111111111108</v>
      </c>
      <c r="D159" s="4">
        <v>0.57847222222222217</v>
      </c>
      <c r="E159" s="4">
        <v>0.86111111111111116</v>
      </c>
      <c r="F159" s="1"/>
      <c r="H159" s="2">
        <f t="shared" si="10"/>
        <v>7</v>
      </c>
      <c r="I159" s="2" t="str">
        <f t="shared" si="11"/>
        <v>Sam</v>
      </c>
      <c r="J159" s="227" t="s">
        <v>168</v>
      </c>
      <c r="K159" s="17">
        <v>0.17152777777777775</v>
      </c>
      <c r="L159" s="17">
        <v>0.8354166666666667</v>
      </c>
      <c r="M159" s="15">
        <f t="shared" si="12"/>
        <v>0.25486111111111109</v>
      </c>
      <c r="N159" s="15">
        <f t="shared" si="13"/>
        <v>0.91875000000000007</v>
      </c>
    </row>
    <row r="160" spans="1:14" x14ac:dyDescent="0.45">
      <c r="A160" s="3">
        <v>44353</v>
      </c>
      <c r="B160" s="1" t="s">
        <v>454</v>
      </c>
      <c r="C160" s="4">
        <v>0.37222222222222223</v>
      </c>
      <c r="D160" s="4">
        <v>0.6166666666666667</v>
      </c>
      <c r="E160" s="4">
        <v>0.8930555555555556</v>
      </c>
      <c r="F160" s="1"/>
      <c r="H160" s="2">
        <f t="shared" si="10"/>
        <v>1</v>
      </c>
      <c r="I160" s="2" t="str">
        <f t="shared" si="11"/>
        <v>Dim</v>
      </c>
      <c r="J160" s="227" t="s">
        <v>169</v>
      </c>
      <c r="K160" s="17">
        <v>0.17083333333333331</v>
      </c>
      <c r="L160" s="17">
        <v>0.83611111111111114</v>
      </c>
      <c r="M160" s="15">
        <f t="shared" si="12"/>
        <v>0.25416666666666665</v>
      </c>
      <c r="N160" s="15">
        <f t="shared" si="13"/>
        <v>0.91944444444444451</v>
      </c>
    </row>
    <row r="161" spans="1:14" x14ac:dyDescent="0.45">
      <c r="A161" s="3">
        <v>44354</v>
      </c>
      <c r="B161" s="1" t="s">
        <v>455</v>
      </c>
      <c r="C161" s="4">
        <v>0.40416666666666662</v>
      </c>
      <c r="D161" s="4">
        <v>0.64930555555555558</v>
      </c>
      <c r="E161" s="4">
        <v>0.92222222222222217</v>
      </c>
      <c r="F161" s="1"/>
      <c r="H161" s="2">
        <f t="shared" si="10"/>
        <v>2</v>
      </c>
      <c r="I161" s="2" t="str">
        <f t="shared" si="11"/>
        <v>Lun</v>
      </c>
      <c r="J161" s="227" t="s">
        <v>170</v>
      </c>
      <c r="K161" s="17">
        <v>0.17083333333333331</v>
      </c>
      <c r="L161" s="17">
        <v>0.83680555555555547</v>
      </c>
      <c r="M161" s="15">
        <f t="shared" si="12"/>
        <v>0.25416666666666665</v>
      </c>
      <c r="N161" s="15">
        <f t="shared" si="13"/>
        <v>0.92013888888888884</v>
      </c>
    </row>
    <row r="162" spans="1:14" x14ac:dyDescent="0.45">
      <c r="A162" s="3">
        <v>44355</v>
      </c>
      <c r="B162" s="1" t="s">
        <v>435</v>
      </c>
      <c r="C162" s="4">
        <v>0.43263888888888885</v>
      </c>
      <c r="D162" s="4">
        <v>0.6777777777777777</v>
      </c>
      <c r="E162" s="4">
        <v>0.94861111111111107</v>
      </c>
      <c r="F162" s="1"/>
      <c r="H162" s="2">
        <f t="shared" si="10"/>
        <v>3</v>
      </c>
      <c r="I162" s="2" t="str">
        <f t="shared" si="11"/>
        <v>Mar</v>
      </c>
      <c r="J162" s="227" t="s">
        <v>171</v>
      </c>
      <c r="K162" s="17">
        <v>0.17013888888888887</v>
      </c>
      <c r="L162" s="17">
        <v>0.83750000000000002</v>
      </c>
      <c r="M162" s="15">
        <f t="shared" si="12"/>
        <v>0.25347222222222221</v>
      </c>
      <c r="N162" s="15">
        <f t="shared" si="13"/>
        <v>0.92083333333333339</v>
      </c>
    </row>
    <row r="163" spans="1:14" x14ac:dyDescent="0.45">
      <c r="A163" s="3">
        <v>44356</v>
      </c>
      <c r="B163" s="1" t="s">
        <v>436</v>
      </c>
      <c r="C163" s="4">
        <v>0.4597222222222222</v>
      </c>
      <c r="D163" s="4">
        <v>0.70416666666666661</v>
      </c>
      <c r="E163" s="4">
        <v>0.97361111111111109</v>
      </c>
      <c r="F163" s="1"/>
      <c r="H163" s="2">
        <f t="shared" si="10"/>
        <v>4</v>
      </c>
      <c r="I163" s="2" t="str">
        <f t="shared" si="11"/>
        <v>Mer</v>
      </c>
      <c r="J163" s="227" t="s">
        <v>172</v>
      </c>
      <c r="K163" s="17">
        <v>0.17013888888888887</v>
      </c>
      <c r="L163" s="17">
        <v>0.83750000000000002</v>
      </c>
      <c r="M163" s="15">
        <f t="shared" si="12"/>
        <v>0.25347222222222221</v>
      </c>
      <c r="N163" s="15">
        <f t="shared" si="13"/>
        <v>0.92083333333333339</v>
      </c>
    </row>
    <row r="164" spans="1:14" x14ac:dyDescent="0.45">
      <c r="A164" s="3">
        <v>44357</v>
      </c>
      <c r="B164" s="1" t="s">
        <v>456</v>
      </c>
      <c r="C164" s="4">
        <v>0.48541666666666666</v>
      </c>
      <c r="D164" s="4">
        <v>0.7284722222222223</v>
      </c>
      <c r="E164" s="4">
        <v>0.99722222222222223</v>
      </c>
      <c r="F164" s="1"/>
      <c r="H164" s="2">
        <f t="shared" si="10"/>
        <v>5</v>
      </c>
      <c r="I164" s="2" t="str">
        <f t="shared" si="11"/>
        <v>Jeu</v>
      </c>
      <c r="J164" s="227" t="s">
        <v>173</v>
      </c>
      <c r="K164" s="17">
        <v>0.17013888888888887</v>
      </c>
      <c r="L164" s="17">
        <v>0.83819444444444446</v>
      </c>
      <c r="M164" s="15">
        <f t="shared" si="12"/>
        <v>0.25347222222222221</v>
      </c>
      <c r="N164" s="15">
        <f t="shared" si="13"/>
        <v>0.92152777777777783</v>
      </c>
    </row>
    <row r="165" spans="1:14" x14ac:dyDescent="0.45">
      <c r="A165" s="3">
        <v>44358</v>
      </c>
      <c r="B165" s="1" t="s">
        <v>457</v>
      </c>
      <c r="C165" s="4">
        <v>0.50972222222222219</v>
      </c>
      <c r="D165" s="4">
        <v>0.75208333333333333</v>
      </c>
      <c r="E165" s="1"/>
      <c r="F165" s="1"/>
      <c r="H165" s="2">
        <f t="shared" si="10"/>
        <v>6</v>
      </c>
      <c r="I165" s="2" t="str">
        <f t="shared" si="11"/>
        <v>Ven</v>
      </c>
      <c r="J165" s="227" t="s">
        <v>174</v>
      </c>
      <c r="K165" s="17">
        <v>0.17013888888888887</v>
      </c>
      <c r="L165" s="17">
        <v>0.83888888888888891</v>
      </c>
      <c r="M165" s="15">
        <f t="shared" si="12"/>
        <v>0.25347222222222221</v>
      </c>
      <c r="N165" s="15">
        <f t="shared" si="13"/>
        <v>0.92222222222222228</v>
      </c>
    </row>
    <row r="166" spans="1:14" x14ac:dyDescent="0.45">
      <c r="A166" s="3">
        <v>44359</v>
      </c>
      <c r="B166" s="1"/>
      <c r="C166" s="4">
        <v>2.0833333333333332E-2</v>
      </c>
      <c r="D166" s="4">
        <v>0.26944444444444443</v>
      </c>
      <c r="E166" s="4">
        <v>0.53402777777777777</v>
      </c>
      <c r="F166" s="4">
        <v>0.77500000000000002</v>
      </c>
      <c r="H166" s="2">
        <f t="shared" si="10"/>
        <v>7</v>
      </c>
      <c r="I166" s="2" t="str">
        <f t="shared" si="11"/>
        <v>Sam</v>
      </c>
      <c r="J166" s="227" t="s">
        <v>175</v>
      </c>
      <c r="K166" s="17">
        <v>0.16944444444444443</v>
      </c>
      <c r="L166" s="17">
        <v>0.83888888888888891</v>
      </c>
      <c r="M166" s="15">
        <f t="shared" si="12"/>
        <v>0.25277777777777777</v>
      </c>
      <c r="N166" s="15">
        <f t="shared" si="13"/>
        <v>0.92222222222222228</v>
      </c>
    </row>
    <row r="167" spans="1:14" x14ac:dyDescent="0.45">
      <c r="A167" s="3">
        <v>44360</v>
      </c>
      <c r="B167" s="1"/>
      <c r="C167" s="4">
        <v>4.4444444444444446E-2</v>
      </c>
      <c r="D167" s="4">
        <v>0.29305555555555557</v>
      </c>
      <c r="E167" s="4">
        <v>0.55833333333333335</v>
      </c>
      <c r="F167" s="4">
        <v>0.79791666666666661</v>
      </c>
      <c r="H167" s="2">
        <f t="shared" si="10"/>
        <v>1</v>
      </c>
      <c r="I167" s="2" t="str">
        <f t="shared" si="11"/>
        <v>Dim</v>
      </c>
      <c r="J167" s="227" t="s">
        <v>176</v>
      </c>
      <c r="K167" s="17">
        <v>0.16944444444444443</v>
      </c>
      <c r="L167" s="17">
        <v>0.83958333333333324</v>
      </c>
      <c r="M167" s="15">
        <f t="shared" si="12"/>
        <v>0.25277777777777777</v>
      </c>
      <c r="N167" s="15">
        <f t="shared" si="13"/>
        <v>0.92291666666666661</v>
      </c>
    </row>
    <row r="168" spans="1:14" x14ac:dyDescent="0.45">
      <c r="A168" s="3">
        <v>44361</v>
      </c>
      <c r="B168" s="1"/>
      <c r="C168" s="4">
        <v>6.8749999999999992E-2</v>
      </c>
      <c r="D168" s="4">
        <v>0.31805555555555554</v>
      </c>
      <c r="E168" s="4">
        <v>0.58402777777777781</v>
      </c>
      <c r="F168" s="4">
        <v>0.82291666666666663</v>
      </c>
      <c r="H168" s="2">
        <f t="shared" si="10"/>
        <v>2</v>
      </c>
      <c r="I168" s="2" t="str">
        <f t="shared" si="11"/>
        <v>Lun</v>
      </c>
      <c r="J168" s="227" t="s">
        <v>177</v>
      </c>
      <c r="K168" s="17">
        <v>0.16944444444444443</v>
      </c>
      <c r="L168" s="17">
        <v>0.83958333333333324</v>
      </c>
      <c r="M168" s="15">
        <f t="shared" si="12"/>
        <v>0.25277777777777777</v>
      </c>
      <c r="N168" s="15">
        <f t="shared" si="13"/>
        <v>0.92291666666666661</v>
      </c>
    </row>
    <row r="169" spans="1:14" x14ac:dyDescent="0.45">
      <c r="A169" s="3">
        <v>44362</v>
      </c>
      <c r="B169" s="1"/>
      <c r="C169" s="4">
        <v>9.5138888888888884E-2</v>
      </c>
      <c r="D169" s="4">
        <v>0.3444444444444445</v>
      </c>
      <c r="E169" s="4">
        <v>0.61249999999999993</v>
      </c>
      <c r="F169" s="4">
        <v>0.85</v>
      </c>
      <c r="H169" s="2">
        <f t="shared" si="10"/>
        <v>3</v>
      </c>
      <c r="I169" s="2" t="str">
        <f t="shared" si="11"/>
        <v>Mar</v>
      </c>
      <c r="J169" s="227" t="s">
        <v>178</v>
      </c>
      <c r="K169" s="17">
        <v>0.16944444444444443</v>
      </c>
      <c r="L169" s="17">
        <v>0.84027777777777779</v>
      </c>
      <c r="M169" s="15">
        <f t="shared" si="12"/>
        <v>0.25277777777777777</v>
      </c>
      <c r="N169" s="15">
        <f t="shared" si="13"/>
        <v>0.92361111111111116</v>
      </c>
    </row>
    <row r="170" spans="1:14" x14ac:dyDescent="0.45">
      <c r="A170" s="3">
        <v>44363</v>
      </c>
      <c r="B170" s="1"/>
      <c r="C170" s="4">
        <v>0.125</v>
      </c>
      <c r="D170" s="4">
        <v>0.37361111111111112</v>
      </c>
      <c r="E170" s="4">
        <v>0.64513888888888882</v>
      </c>
      <c r="F170" s="4">
        <v>0.88055555555555554</v>
      </c>
      <c r="H170" s="2">
        <f t="shared" si="10"/>
        <v>4</v>
      </c>
      <c r="I170" s="2" t="str">
        <f t="shared" si="11"/>
        <v>Mer</v>
      </c>
      <c r="J170" s="227" t="s">
        <v>179</v>
      </c>
      <c r="K170" s="17">
        <v>0.16944444444444443</v>
      </c>
      <c r="L170" s="17">
        <v>0.84027777777777779</v>
      </c>
      <c r="M170" s="15">
        <f t="shared" si="12"/>
        <v>0.25277777777777777</v>
      </c>
      <c r="N170" s="15">
        <f t="shared" si="13"/>
        <v>0.92361111111111116</v>
      </c>
    </row>
    <row r="171" spans="1:14" x14ac:dyDescent="0.45">
      <c r="A171" s="3">
        <v>44364</v>
      </c>
      <c r="B171" s="1"/>
      <c r="C171" s="4">
        <v>0.15972222222222224</v>
      </c>
      <c r="D171" s="4">
        <v>0.4069444444444445</v>
      </c>
      <c r="E171" s="4">
        <v>0.68263888888888891</v>
      </c>
      <c r="F171" s="4">
        <v>0.91666666666666663</v>
      </c>
      <c r="H171" s="2">
        <f t="shared" si="10"/>
        <v>5</v>
      </c>
      <c r="I171" s="2" t="str">
        <f t="shared" si="11"/>
        <v>Jeu</v>
      </c>
      <c r="J171" s="227" t="s">
        <v>180</v>
      </c>
      <c r="K171" s="17">
        <v>0.16944444444444443</v>
      </c>
      <c r="L171" s="17">
        <v>0.84097222222222223</v>
      </c>
      <c r="M171" s="15">
        <f t="shared" si="12"/>
        <v>0.25277777777777777</v>
      </c>
      <c r="N171" s="15">
        <f t="shared" si="13"/>
        <v>0.9243055555555556</v>
      </c>
    </row>
    <row r="172" spans="1:14" x14ac:dyDescent="0.45">
      <c r="A172" s="3">
        <v>44365</v>
      </c>
      <c r="B172" s="1"/>
      <c r="C172" s="4">
        <v>0.19930555555555554</v>
      </c>
      <c r="D172" s="4">
        <v>0.4458333333333333</v>
      </c>
      <c r="E172" s="4">
        <v>0.7270833333333333</v>
      </c>
      <c r="F172" s="4">
        <v>0.95972222222222225</v>
      </c>
      <c r="H172" s="2">
        <f t="shared" si="10"/>
        <v>6</v>
      </c>
      <c r="I172" s="2" t="str">
        <f t="shared" si="11"/>
        <v>Ven</v>
      </c>
      <c r="J172" s="227" t="s">
        <v>181</v>
      </c>
      <c r="K172" s="17">
        <v>0.16944444444444443</v>
      </c>
      <c r="L172" s="17">
        <v>0.84097222222222223</v>
      </c>
      <c r="M172" s="15">
        <f t="shared" si="12"/>
        <v>0.25277777777777777</v>
      </c>
      <c r="N172" s="15">
        <f t="shared" si="13"/>
        <v>0.9243055555555556</v>
      </c>
    </row>
    <row r="173" spans="1:14" x14ac:dyDescent="0.45">
      <c r="A173" s="3">
        <v>44366</v>
      </c>
      <c r="B173" s="1"/>
      <c r="C173" s="4">
        <v>0.24513888888888888</v>
      </c>
      <c r="D173" s="4">
        <v>0.49236111111111108</v>
      </c>
      <c r="E173" s="4">
        <v>0.77500000000000002</v>
      </c>
      <c r="F173" s="1"/>
      <c r="H173" s="2">
        <f t="shared" si="10"/>
        <v>7</v>
      </c>
      <c r="I173" s="2" t="str">
        <f t="shared" si="11"/>
        <v>Sam</v>
      </c>
      <c r="J173" s="227" t="s">
        <v>182</v>
      </c>
      <c r="K173" s="17">
        <v>0.16944444444444443</v>
      </c>
      <c r="L173" s="17">
        <v>0.84097222222222223</v>
      </c>
      <c r="M173" s="15">
        <f t="shared" si="12"/>
        <v>0.25277777777777777</v>
      </c>
      <c r="N173" s="15">
        <f t="shared" si="13"/>
        <v>0.9243055555555556</v>
      </c>
    </row>
    <row r="174" spans="1:14" x14ac:dyDescent="0.45">
      <c r="A174" s="3">
        <v>44367</v>
      </c>
      <c r="B174" s="1" t="s">
        <v>458</v>
      </c>
      <c r="C174" s="4">
        <v>0.29236111111111113</v>
      </c>
      <c r="D174" s="4">
        <v>0.54166666666666663</v>
      </c>
      <c r="E174" s="4">
        <v>0.8222222222222223</v>
      </c>
      <c r="F174" s="1"/>
      <c r="H174" s="2">
        <f t="shared" si="10"/>
        <v>1</v>
      </c>
      <c r="I174" s="2" t="str">
        <f t="shared" si="11"/>
        <v>Dim</v>
      </c>
      <c r="J174" s="227" t="s">
        <v>183</v>
      </c>
      <c r="K174" s="17">
        <v>0.16944444444444443</v>
      </c>
      <c r="L174" s="17">
        <v>0.84166666666666667</v>
      </c>
      <c r="M174" s="15">
        <f t="shared" si="12"/>
        <v>0.25277777777777777</v>
      </c>
      <c r="N174" s="15">
        <f t="shared" si="13"/>
        <v>0.92500000000000004</v>
      </c>
    </row>
    <row r="175" spans="1:14" x14ac:dyDescent="0.45">
      <c r="A175" s="3">
        <v>44368</v>
      </c>
      <c r="B175" s="1" t="s">
        <v>459</v>
      </c>
      <c r="C175" s="4">
        <v>0.33958333333333335</v>
      </c>
      <c r="D175" s="4">
        <v>0.59027777777777779</v>
      </c>
      <c r="E175" s="4">
        <v>0.8666666666666667</v>
      </c>
      <c r="F175" s="1"/>
      <c r="H175" s="2">
        <f t="shared" si="10"/>
        <v>2</v>
      </c>
      <c r="I175" s="2" t="str">
        <f t="shared" si="11"/>
        <v>Lun</v>
      </c>
      <c r="J175" s="227" t="s">
        <v>184</v>
      </c>
      <c r="K175" s="17">
        <v>0.17013888888888887</v>
      </c>
      <c r="L175" s="17">
        <v>0.84166666666666667</v>
      </c>
      <c r="M175" s="15">
        <f t="shared" si="12"/>
        <v>0.25347222222222221</v>
      </c>
      <c r="N175" s="15">
        <f t="shared" si="13"/>
        <v>0.92500000000000004</v>
      </c>
    </row>
    <row r="176" spans="1:14" x14ac:dyDescent="0.45">
      <c r="A176" s="3">
        <v>44369</v>
      </c>
      <c r="B176" s="1" t="s">
        <v>460</v>
      </c>
      <c r="C176" s="4">
        <v>0.3840277777777778</v>
      </c>
      <c r="D176" s="4">
        <v>0.63472222222222219</v>
      </c>
      <c r="E176" s="4">
        <v>0.90833333333333333</v>
      </c>
      <c r="F176" s="1"/>
      <c r="H176" s="2">
        <f t="shared" si="10"/>
        <v>3</v>
      </c>
      <c r="I176" s="2" t="str">
        <f t="shared" si="11"/>
        <v>Mar</v>
      </c>
      <c r="J176" s="227" t="s">
        <v>185</v>
      </c>
      <c r="K176" s="17">
        <v>0.17013888888888887</v>
      </c>
      <c r="L176" s="17">
        <v>0.84166666666666667</v>
      </c>
      <c r="M176" s="15">
        <f t="shared" si="12"/>
        <v>0.25347222222222221</v>
      </c>
      <c r="N176" s="15">
        <f t="shared" si="13"/>
        <v>0.92500000000000004</v>
      </c>
    </row>
    <row r="177" spans="1:14" x14ac:dyDescent="0.45">
      <c r="A177" s="3">
        <v>44370</v>
      </c>
      <c r="B177" s="1" t="s">
        <v>461</v>
      </c>
      <c r="C177" s="4">
        <v>0.42638888888888887</v>
      </c>
      <c r="D177" s="4">
        <v>0.67569444444444438</v>
      </c>
      <c r="E177" s="4">
        <v>0.9472222222222223</v>
      </c>
      <c r="F177" s="1"/>
      <c r="H177" s="2">
        <f t="shared" si="10"/>
        <v>4</v>
      </c>
      <c r="I177" s="2" t="str">
        <f t="shared" si="11"/>
        <v>Mer</v>
      </c>
      <c r="J177" s="227" t="s">
        <v>186</v>
      </c>
      <c r="K177" s="17">
        <v>0.17013888888888887</v>
      </c>
      <c r="L177" s="17">
        <v>0.84166666666666667</v>
      </c>
      <c r="M177" s="15">
        <f t="shared" si="12"/>
        <v>0.25347222222222221</v>
      </c>
      <c r="N177" s="15">
        <f t="shared" si="13"/>
        <v>0.92500000000000004</v>
      </c>
    </row>
    <row r="178" spans="1:14" x14ac:dyDescent="0.45">
      <c r="A178" s="3">
        <v>44371</v>
      </c>
      <c r="B178" s="1" t="s">
        <v>462</v>
      </c>
      <c r="C178" s="4">
        <v>0.46527777777777773</v>
      </c>
      <c r="D178" s="4">
        <v>0.71388888888888891</v>
      </c>
      <c r="E178" s="4">
        <v>0.98402777777777783</v>
      </c>
      <c r="F178" s="1"/>
      <c r="H178" s="2">
        <f t="shared" si="10"/>
        <v>5</v>
      </c>
      <c r="I178" s="2" t="str">
        <f t="shared" si="11"/>
        <v>Jeu</v>
      </c>
      <c r="J178" s="227" t="s">
        <v>187</v>
      </c>
      <c r="K178" s="17">
        <v>0.17013888888888887</v>
      </c>
      <c r="L178" s="17">
        <v>0.84166666666666667</v>
      </c>
      <c r="M178" s="15">
        <f t="shared" si="12"/>
        <v>0.25347222222222221</v>
      </c>
      <c r="N178" s="15">
        <f t="shared" si="13"/>
        <v>0.92500000000000004</v>
      </c>
    </row>
    <row r="179" spans="1:14" x14ac:dyDescent="0.45">
      <c r="A179" s="3">
        <v>44372</v>
      </c>
      <c r="B179" s="1" t="s">
        <v>412</v>
      </c>
      <c r="C179" s="4">
        <v>0.50277777777777777</v>
      </c>
      <c r="D179" s="4">
        <v>0.75</v>
      </c>
      <c r="E179" s="1"/>
      <c r="F179" s="1"/>
      <c r="H179" s="2">
        <f t="shared" si="10"/>
        <v>6</v>
      </c>
      <c r="I179" s="2" t="str">
        <f t="shared" si="11"/>
        <v>Ven</v>
      </c>
      <c r="J179" s="227" t="s">
        <v>188</v>
      </c>
      <c r="K179" s="17">
        <v>0.17083333333333331</v>
      </c>
      <c r="L179" s="17">
        <v>0.84166666666666667</v>
      </c>
      <c r="M179" s="15">
        <f t="shared" si="12"/>
        <v>0.25416666666666665</v>
      </c>
      <c r="N179" s="15">
        <f t="shared" si="13"/>
        <v>0.92500000000000004</v>
      </c>
    </row>
    <row r="180" spans="1:14" x14ac:dyDescent="0.45">
      <c r="A180" s="3">
        <v>44373</v>
      </c>
      <c r="B180" s="1"/>
      <c r="C180" s="4">
        <v>1.8749999999999999E-2</v>
      </c>
      <c r="D180" s="4">
        <v>0.27152777777777776</v>
      </c>
      <c r="E180" s="4">
        <v>0.53680555555555554</v>
      </c>
      <c r="F180" s="4">
        <v>0.78333333333333333</v>
      </c>
      <c r="H180" s="2">
        <f t="shared" si="10"/>
        <v>7</v>
      </c>
      <c r="I180" s="2" t="str">
        <f t="shared" si="11"/>
        <v>Sam</v>
      </c>
      <c r="J180" s="227" t="s">
        <v>189</v>
      </c>
      <c r="K180" s="17">
        <v>0.17083333333333331</v>
      </c>
      <c r="L180" s="17">
        <v>0.84166666666666667</v>
      </c>
      <c r="M180" s="15">
        <f t="shared" si="12"/>
        <v>0.25416666666666665</v>
      </c>
      <c r="N180" s="15">
        <f t="shared" si="13"/>
        <v>0.92500000000000004</v>
      </c>
    </row>
    <row r="181" spans="1:14" x14ac:dyDescent="0.45">
      <c r="A181" s="3">
        <v>44374</v>
      </c>
      <c r="B181" s="1"/>
      <c r="C181" s="4">
        <v>5.2083333333333336E-2</v>
      </c>
      <c r="D181" s="4">
        <v>0.30555555555555552</v>
      </c>
      <c r="E181" s="4">
        <v>0.56944444444444442</v>
      </c>
      <c r="F181" s="4">
        <v>0.81458333333333333</v>
      </c>
      <c r="H181" s="2">
        <f t="shared" si="10"/>
        <v>1</v>
      </c>
      <c r="I181" s="2" t="str">
        <f t="shared" si="11"/>
        <v>Dim</v>
      </c>
      <c r="J181" s="227" t="s">
        <v>528</v>
      </c>
      <c r="K181" s="17">
        <v>0.17152777777777775</v>
      </c>
      <c r="L181" s="17">
        <v>0.84166666666666667</v>
      </c>
      <c r="M181" s="15">
        <f t="shared" si="12"/>
        <v>0.25486111111111109</v>
      </c>
      <c r="N181" s="15">
        <f t="shared" si="13"/>
        <v>0.92500000000000004</v>
      </c>
    </row>
    <row r="182" spans="1:14" x14ac:dyDescent="0.45">
      <c r="A182" s="3">
        <v>44375</v>
      </c>
      <c r="B182" s="1"/>
      <c r="C182" s="4">
        <v>8.4027777777777771E-2</v>
      </c>
      <c r="D182" s="4">
        <v>0.33680555555555558</v>
      </c>
      <c r="E182" s="4">
        <v>0.60069444444444442</v>
      </c>
      <c r="F182" s="4">
        <v>0.84444444444444444</v>
      </c>
      <c r="H182" s="2">
        <f t="shared" si="10"/>
        <v>2</v>
      </c>
      <c r="I182" s="2" t="str">
        <f t="shared" si="11"/>
        <v>Lun</v>
      </c>
      <c r="J182" s="227" t="s">
        <v>190</v>
      </c>
      <c r="K182" s="17">
        <v>0.17152777777777775</v>
      </c>
      <c r="L182" s="17">
        <v>0.84166666666666667</v>
      </c>
      <c r="M182" s="15">
        <f t="shared" si="12"/>
        <v>0.25486111111111109</v>
      </c>
      <c r="N182" s="15">
        <f t="shared" si="13"/>
        <v>0.92500000000000004</v>
      </c>
    </row>
    <row r="183" spans="1:14" x14ac:dyDescent="0.45">
      <c r="A183" s="3">
        <v>44376</v>
      </c>
      <c r="B183" s="1"/>
      <c r="C183" s="4">
        <v>0.11527777777777777</v>
      </c>
      <c r="D183" s="4">
        <v>0.3666666666666667</v>
      </c>
      <c r="E183" s="4">
        <v>0.63055555555555554</v>
      </c>
      <c r="F183" s="4">
        <v>0.87291666666666667</v>
      </c>
      <c r="H183" s="2">
        <f t="shared" si="10"/>
        <v>3</v>
      </c>
      <c r="I183" s="2" t="str">
        <f t="shared" si="11"/>
        <v>Mar</v>
      </c>
      <c r="J183" s="227" t="s">
        <v>191</v>
      </c>
      <c r="K183" s="17">
        <v>0.17222222222222225</v>
      </c>
      <c r="L183" s="17">
        <v>0.84166666666666667</v>
      </c>
      <c r="M183" s="15">
        <f t="shared" si="12"/>
        <v>0.25555555555555559</v>
      </c>
      <c r="N183" s="15">
        <f t="shared" si="13"/>
        <v>0.92500000000000004</v>
      </c>
    </row>
    <row r="184" spans="1:14" x14ac:dyDescent="0.45">
      <c r="A184" s="3">
        <v>44377</v>
      </c>
      <c r="B184" s="1"/>
      <c r="C184" s="4">
        <v>0.14583333333333334</v>
      </c>
      <c r="D184" s="4">
        <v>0.39513888888888887</v>
      </c>
      <c r="E184" s="4">
        <v>0.66111111111111109</v>
      </c>
      <c r="F184" s="4">
        <v>0.90138888888888891</v>
      </c>
      <c r="H184" s="2">
        <f t="shared" si="10"/>
        <v>4</v>
      </c>
      <c r="I184" s="2" t="str">
        <f t="shared" si="11"/>
        <v>Mer</v>
      </c>
      <c r="J184" s="227" t="s">
        <v>192</v>
      </c>
      <c r="K184" s="17">
        <v>0.17222222222222225</v>
      </c>
      <c r="L184" s="17">
        <v>0.84166666666666667</v>
      </c>
      <c r="M184" s="15">
        <f t="shared" si="12"/>
        <v>0.25555555555555559</v>
      </c>
      <c r="N184" s="15">
        <f t="shared" si="13"/>
        <v>0.92500000000000004</v>
      </c>
    </row>
    <row r="185" spans="1:14" x14ac:dyDescent="0.45">
      <c r="A185" s="3">
        <v>44378</v>
      </c>
      <c r="B185" s="1"/>
      <c r="C185" s="4">
        <v>0.17777777777777778</v>
      </c>
      <c r="D185" s="4">
        <v>0.42291666666666666</v>
      </c>
      <c r="E185" s="4">
        <v>0.69305555555555554</v>
      </c>
      <c r="F185" s="4">
        <v>0.93125000000000002</v>
      </c>
      <c r="H185" s="2">
        <f t="shared" si="10"/>
        <v>5</v>
      </c>
      <c r="I185" s="2" t="str">
        <f t="shared" si="11"/>
        <v>Jeu</v>
      </c>
      <c r="J185" s="227" t="s">
        <v>193</v>
      </c>
      <c r="K185" s="17">
        <v>0.17291666666666669</v>
      </c>
      <c r="L185" s="17">
        <v>0.84097222222222223</v>
      </c>
      <c r="M185" s="15">
        <f t="shared" si="12"/>
        <v>0.25625000000000003</v>
      </c>
      <c r="N185" s="15">
        <f t="shared" si="13"/>
        <v>0.9243055555555556</v>
      </c>
    </row>
    <row r="186" spans="1:14" x14ac:dyDescent="0.45">
      <c r="A186" s="3">
        <v>44379</v>
      </c>
      <c r="B186" s="1"/>
      <c r="C186" s="4">
        <v>0.21180555555555555</v>
      </c>
      <c r="D186" s="4">
        <v>0.45347222222222222</v>
      </c>
      <c r="E186" s="4">
        <v>0.73125000000000007</v>
      </c>
      <c r="F186" s="4">
        <v>0.96458333333333324</v>
      </c>
      <c r="H186" s="2">
        <f t="shared" si="10"/>
        <v>6</v>
      </c>
      <c r="I186" s="2" t="str">
        <f t="shared" si="11"/>
        <v>Ven</v>
      </c>
      <c r="J186" s="227" t="s">
        <v>55</v>
      </c>
      <c r="K186" s="17">
        <v>0.17291666666666669</v>
      </c>
      <c r="L186" s="17">
        <v>0.84097222222222223</v>
      </c>
      <c r="M186" s="15">
        <f t="shared" si="12"/>
        <v>0.25625000000000003</v>
      </c>
      <c r="N186" s="15">
        <f t="shared" si="13"/>
        <v>0.9243055555555556</v>
      </c>
    </row>
    <row r="187" spans="1:14" x14ac:dyDescent="0.45">
      <c r="A187" s="3">
        <v>44380</v>
      </c>
      <c r="B187" s="1"/>
      <c r="C187" s="4">
        <v>0.25069444444444444</v>
      </c>
      <c r="D187" s="4">
        <v>0.48888888888888887</v>
      </c>
      <c r="E187" s="4">
        <v>0.77500000000000002</v>
      </c>
      <c r="F187" s="1"/>
      <c r="H187" s="2">
        <f t="shared" si="10"/>
        <v>7</v>
      </c>
      <c r="I187" s="2" t="str">
        <f t="shared" si="11"/>
        <v>Sam</v>
      </c>
      <c r="J187" s="227" t="s">
        <v>45</v>
      </c>
      <c r="K187" s="17">
        <v>0.17361111111111113</v>
      </c>
      <c r="L187" s="17">
        <v>0.84097222222222223</v>
      </c>
      <c r="M187" s="15">
        <f t="shared" si="12"/>
        <v>0.25694444444444448</v>
      </c>
      <c r="N187" s="15">
        <f t="shared" si="13"/>
        <v>0.9243055555555556</v>
      </c>
    </row>
    <row r="188" spans="1:14" x14ac:dyDescent="0.45">
      <c r="A188" s="3">
        <v>44381</v>
      </c>
      <c r="B188" s="1" t="s">
        <v>463</v>
      </c>
      <c r="C188" s="4">
        <v>0.29375000000000001</v>
      </c>
      <c r="D188" s="4">
        <v>0.53055555555555556</v>
      </c>
      <c r="E188" s="4">
        <v>0.82152777777777775</v>
      </c>
      <c r="F188" s="1"/>
      <c r="H188" s="2">
        <f t="shared" si="10"/>
        <v>1</v>
      </c>
      <c r="I188" s="2" t="str">
        <f t="shared" si="11"/>
        <v>Dim</v>
      </c>
      <c r="J188" s="227" t="s">
        <v>194</v>
      </c>
      <c r="K188" s="17">
        <v>0.17430555555555557</v>
      </c>
      <c r="L188" s="17">
        <v>0.84027777777777779</v>
      </c>
      <c r="M188" s="15">
        <f t="shared" si="12"/>
        <v>0.25763888888888892</v>
      </c>
      <c r="N188" s="15">
        <f t="shared" si="13"/>
        <v>0.92361111111111116</v>
      </c>
    </row>
    <row r="189" spans="1:14" x14ac:dyDescent="0.45">
      <c r="A189" s="3">
        <v>44382</v>
      </c>
      <c r="B189" s="1" t="s">
        <v>464</v>
      </c>
      <c r="C189" s="4">
        <v>0.33749999999999997</v>
      </c>
      <c r="D189" s="4">
        <v>0.57500000000000007</v>
      </c>
      <c r="E189" s="4">
        <v>0.86319444444444438</v>
      </c>
      <c r="F189" s="1"/>
      <c r="H189" s="2">
        <f t="shared" si="10"/>
        <v>2</v>
      </c>
      <c r="I189" s="2" t="str">
        <f t="shared" si="11"/>
        <v>Lun</v>
      </c>
      <c r="J189" s="227" t="s">
        <v>195</v>
      </c>
      <c r="K189" s="17">
        <v>0.17500000000000002</v>
      </c>
      <c r="L189" s="17">
        <v>0.84027777777777779</v>
      </c>
      <c r="M189" s="15">
        <f t="shared" si="12"/>
        <v>0.25833333333333336</v>
      </c>
      <c r="N189" s="15">
        <f t="shared" si="13"/>
        <v>0.92361111111111116</v>
      </c>
    </row>
    <row r="190" spans="1:14" x14ac:dyDescent="0.45">
      <c r="A190" s="3">
        <v>44383</v>
      </c>
      <c r="B190" s="1" t="s">
        <v>465</v>
      </c>
      <c r="C190" s="4">
        <v>0.37708333333333338</v>
      </c>
      <c r="D190" s="4">
        <v>0.61527777777777781</v>
      </c>
      <c r="E190" s="4">
        <v>0.89861111111111114</v>
      </c>
      <c r="F190" s="1"/>
      <c r="H190" s="2">
        <f t="shared" si="10"/>
        <v>3</v>
      </c>
      <c r="I190" s="2" t="str">
        <f t="shared" si="11"/>
        <v>Mar</v>
      </c>
      <c r="J190" s="227" t="s">
        <v>196</v>
      </c>
      <c r="K190" s="17">
        <v>0.17500000000000002</v>
      </c>
      <c r="L190" s="17">
        <v>0.83958333333333324</v>
      </c>
      <c r="M190" s="15">
        <f t="shared" si="12"/>
        <v>0.25833333333333336</v>
      </c>
      <c r="N190" s="15">
        <f t="shared" si="13"/>
        <v>0.92291666666666661</v>
      </c>
    </row>
    <row r="191" spans="1:14" x14ac:dyDescent="0.45">
      <c r="A191" s="3">
        <v>44384</v>
      </c>
      <c r="B191" s="1" t="s">
        <v>409</v>
      </c>
      <c r="C191" s="4">
        <v>0.41180555555555554</v>
      </c>
      <c r="D191" s="4">
        <v>0.65138888888888891</v>
      </c>
      <c r="E191" s="4">
        <v>0.9291666666666667</v>
      </c>
      <c r="F191" s="1"/>
      <c r="H191" s="2">
        <f t="shared" si="10"/>
        <v>4</v>
      </c>
      <c r="I191" s="2" t="str">
        <f t="shared" si="11"/>
        <v>Mer</v>
      </c>
      <c r="J191" s="227" t="s">
        <v>197</v>
      </c>
      <c r="K191" s="17">
        <v>0.17569444444444446</v>
      </c>
      <c r="L191" s="17">
        <v>0.83958333333333324</v>
      </c>
      <c r="M191" s="15">
        <f t="shared" si="12"/>
        <v>0.2590277777777778</v>
      </c>
      <c r="N191" s="15">
        <f t="shared" si="13"/>
        <v>0.92291666666666661</v>
      </c>
    </row>
    <row r="192" spans="1:14" x14ac:dyDescent="0.45">
      <c r="A192" s="3">
        <v>44385</v>
      </c>
      <c r="B192" s="1" t="s">
        <v>466</v>
      </c>
      <c r="C192" s="4">
        <v>0.44236111111111115</v>
      </c>
      <c r="D192" s="4">
        <v>0.68333333333333324</v>
      </c>
      <c r="E192" s="4">
        <v>0.95763888888888893</v>
      </c>
      <c r="F192" s="1"/>
      <c r="H192" s="2">
        <f t="shared" si="10"/>
        <v>5</v>
      </c>
      <c r="I192" s="2" t="str">
        <f t="shared" si="11"/>
        <v>Jeu</v>
      </c>
      <c r="J192" s="227" t="s">
        <v>198</v>
      </c>
      <c r="K192" s="17">
        <v>0.1763888888888889</v>
      </c>
      <c r="L192" s="17">
        <v>0.83888888888888891</v>
      </c>
      <c r="M192" s="15">
        <f t="shared" si="12"/>
        <v>0.25972222222222224</v>
      </c>
      <c r="N192" s="15">
        <f t="shared" si="13"/>
        <v>0.92222222222222228</v>
      </c>
    </row>
    <row r="193" spans="1:14" x14ac:dyDescent="0.45">
      <c r="A193" s="3">
        <v>44386</v>
      </c>
      <c r="B193" s="1" t="s">
        <v>467</v>
      </c>
      <c r="C193" s="4">
        <v>0.47083333333333338</v>
      </c>
      <c r="D193" s="4">
        <v>0.71250000000000002</v>
      </c>
      <c r="E193" s="4">
        <v>0.98402777777777783</v>
      </c>
      <c r="F193" s="1"/>
      <c r="H193" s="2">
        <f t="shared" si="10"/>
        <v>6</v>
      </c>
      <c r="I193" s="2" t="str">
        <f t="shared" si="11"/>
        <v>Ven</v>
      </c>
      <c r="J193" s="227" t="s">
        <v>199</v>
      </c>
      <c r="K193" s="17">
        <v>0.17708333333333334</v>
      </c>
      <c r="L193" s="17">
        <v>0.83888888888888891</v>
      </c>
      <c r="M193" s="15">
        <f t="shared" si="12"/>
        <v>0.26041666666666669</v>
      </c>
      <c r="N193" s="15">
        <f t="shared" si="13"/>
        <v>0.92222222222222228</v>
      </c>
    </row>
    <row r="194" spans="1:14" x14ac:dyDescent="0.45">
      <c r="A194" s="3">
        <v>44387</v>
      </c>
      <c r="B194" s="1" t="s">
        <v>1</v>
      </c>
      <c r="C194" s="4">
        <v>0.49861111111111112</v>
      </c>
      <c r="D194" s="4">
        <v>0.7402777777777777</v>
      </c>
      <c r="E194" s="1"/>
      <c r="F194" s="1"/>
      <c r="H194" s="2">
        <f t="shared" si="10"/>
        <v>7</v>
      </c>
      <c r="I194" s="2" t="str">
        <f t="shared" si="11"/>
        <v>Sam</v>
      </c>
      <c r="J194" s="227" t="s">
        <v>200</v>
      </c>
      <c r="K194" s="17">
        <v>0.17777777777777778</v>
      </c>
      <c r="L194" s="17">
        <v>0.83819444444444446</v>
      </c>
      <c r="M194" s="15">
        <f t="shared" si="12"/>
        <v>0.26111111111111113</v>
      </c>
      <c r="N194" s="15">
        <f t="shared" si="13"/>
        <v>0.92152777777777783</v>
      </c>
    </row>
    <row r="195" spans="1:14" x14ac:dyDescent="0.45">
      <c r="A195" s="3">
        <v>44388</v>
      </c>
      <c r="B195" s="1"/>
      <c r="C195" s="4">
        <v>9.7222222222222224E-3</v>
      </c>
      <c r="D195" s="4">
        <v>0.26041666666666669</v>
      </c>
      <c r="E195" s="4">
        <v>0.52500000000000002</v>
      </c>
      <c r="F195" s="4">
        <v>0.76736111111111116</v>
      </c>
      <c r="H195" s="2">
        <f t="shared" si="10"/>
        <v>1</v>
      </c>
      <c r="I195" s="2" t="str">
        <f t="shared" si="11"/>
        <v>Dim</v>
      </c>
      <c r="J195" s="227" t="s">
        <v>201</v>
      </c>
      <c r="K195" s="17">
        <v>0.17847222222222223</v>
      </c>
      <c r="L195" s="17">
        <v>0.83750000000000002</v>
      </c>
      <c r="M195" s="15">
        <f t="shared" si="12"/>
        <v>0.26180555555555557</v>
      </c>
      <c r="N195" s="15">
        <f t="shared" si="13"/>
        <v>0.92083333333333339</v>
      </c>
    </row>
    <row r="196" spans="1:14" x14ac:dyDescent="0.45">
      <c r="A196" s="3">
        <v>44389</v>
      </c>
      <c r="B196" s="1"/>
      <c r="C196" s="4">
        <v>3.6111111111111115E-2</v>
      </c>
      <c r="D196" s="4">
        <v>0.28750000000000003</v>
      </c>
      <c r="E196" s="4">
        <v>0.55138888888888882</v>
      </c>
      <c r="F196" s="4">
        <v>0.79375000000000007</v>
      </c>
      <c r="H196" s="2">
        <f t="shared" si="10"/>
        <v>2</v>
      </c>
      <c r="I196" s="2" t="str">
        <f t="shared" si="11"/>
        <v>Lun</v>
      </c>
      <c r="J196" s="227" t="s">
        <v>202</v>
      </c>
      <c r="K196" s="17">
        <v>0.17916666666666667</v>
      </c>
      <c r="L196" s="17">
        <v>0.83750000000000002</v>
      </c>
      <c r="M196" s="15">
        <f t="shared" si="12"/>
        <v>0.26250000000000001</v>
      </c>
      <c r="N196" s="15">
        <f t="shared" si="13"/>
        <v>0.92083333333333339</v>
      </c>
    </row>
    <row r="197" spans="1:14" x14ac:dyDescent="0.45">
      <c r="A197" s="3">
        <v>44390</v>
      </c>
      <c r="B197" s="1"/>
      <c r="C197" s="4">
        <v>6.25E-2</v>
      </c>
      <c r="D197" s="4">
        <v>0.31458333333333333</v>
      </c>
      <c r="E197" s="4">
        <v>0.57847222222222217</v>
      </c>
      <c r="F197" s="4">
        <v>0.8208333333333333</v>
      </c>
      <c r="H197" s="2">
        <f t="shared" ref="H197:H260" si="14">WEEKDAY(A197,1)</f>
        <v>3</v>
      </c>
      <c r="I197" s="2" t="str">
        <f t="shared" ref="I197:I260" si="15">IF(H197=1,"Dim",IF(H197=2,"Lun",IF(H197=3,"Mar",IF(H197=4,"Mer",IF(H197=5,"Jeu",IF(H197=6,"Ven","Sam"))))))</f>
        <v>Mar</v>
      </c>
      <c r="J197" s="227" t="s">
        <v>203</v>
      </c>
      <c r="K197" s="17">
        <v>0.17986111111111111</v>
      </c>
      <c r="L197" s="17">
        <v>0.83680555555555547</v>
      </c>
      <c r="M197" s="15">
        <f t="shared" si="12"/>
        <v>0.26319444444444445</v>
      </c>
      <c r="N197" s="15">
        <f t="shared" si="13"/>
        <v>0.92013888888888884</v>
      </c>
    </row>
    <row r="198" spans="1:14" x14ac:dyDescent="0.45">
      <c r="A198" s="3">
        <v>44391</v>
      </c>
      <c r="B198" s="1"/>
      <c r="C198" s="4">
        <v>9.0277777777777776E-2</v>
      </c>
      <c r="D198" s="4">
        <v>0.34236111111111112</v>
      </c>
      <c r="E198" s="4">
        <v>0.60625000000000007</v>
      </c>
      <c r="F198" s="4">
        <v>0.84861111111111109</v>
      </c>
      <c r="H198" s="2">
        <f t="shared" si="14"/>
        <v>4</v>
      </c>
      <c r="I198" s="2" t="str">
        <f t="shared" si="15"/>
        <v>Mer</v>
      </c>
      <c r="J198" s="228" t="s">
        <v>204</v>
      </c>
      <c r="K198" s="17">
        <v>0.18055555555555555</v>
      </c>
      <c r="L198" s="17">
        <v>0.83611111111111114</v>
      </c>
      <c r="M198" s="15">
        <f t="shared" si="12"/>
        <v>0.2638888888888889</v>
      </c>
      <c r="N198" s="15">
        <f t="shared" si="13"/>
        <v>0.91944444444444451</v>
      </c>
    </row>
    <row r="199" spans="1:14" x14ac:dyDescent="0.45">
      <c r="A199" s="3">
        <v>44392</v>
      </c>
      <c r="B199" s="1"/>
      <c r="C199" s="4">
        <v>0.11875000000000001</v>
      </c>
      <c r="D199" s="4">
        <v>0.37013888888888885</v>
      </c>
      <c r="E199" s="4">
        <v>0.63541666666666663</v>
      </c>
      <c r="F199" s="4">
        <v>0.87708333333333333</v>
      </c>
      <c r="H199" s="2">
        <f t="shared" si="14"/>
        <v>5</v>
      </c>
      <c r="I199" s="2" t="str">
        <f t="shared" si="15"/>
        <v>Jeu</v>
      </c>
      <c r="J199" s="227" t="s">
        <v>513</v>
      </c>
      <c r="K199" s="17">
        <v>0.18124999999999999</v>
      </c>
      <c r="L199" s="17">
        <v>0.8354166666666667</v>
      </c>
      <c r="M199" s="15">
        <f t="shared" si="12"/>
        <v>0.26458333333333334</v>
      </c>
      <c r="N199" s="15">
        <f t="shared" si="13"/>
        <v>0.91875000000000007</v>
      </c>
    </row>
    <row r="200" spans="1:14" x14ac:dyDescent="0.45">
      <c r="A200" s="3">
        <v>44393</v>
      </c>
      <c r="B200" s="1"/>
      <c r="C200" s="4">
        <v>0.15</v>
      </c>
      <c r="D200" s="4">
        <v>0.39930555555555558</v>
      </c>
      <c r="E200" s="4">
        <v>0.66736111111111107</v>
      </c>
      <c r="F200" s="4">
        <v>0.90763888888888899</v>
      </c>
      <c r="H200" s="2">
        <f t="shared" si="14"/>
        <v>6</v>
      </c>
      <c r="I200" s="2" t="str">
        <f t="shared" si="15"/>
        <v>Ven</v>
      </c>
      <c r="J200" s="227" t="s">
        <v>205</v>
      </c>
      <c r="K200" s="17">
        <v>0.18194444444444444</v>
      </c>
      <c r="L200" s="17">
        <v>0.83472222222222225</v>
      </c>
      <c r="M200" s="15">
        <f t="shared" si="12"/>
        <v>0.26527777777777778</v>
      </c>
      <c r="N200" s="15">
        <f t="shared" si="13"/>
        <v>0.91805555555555562</v>
      </c>
    </row>
    <row r="201" spans="1:14" x14ac:dyDescent="0.45">
      <c r="A201" s="3">
        <v>44394</v>
      </c>
      <c r="B201" s="1"/>
      <c r="C201" s="4">
        <v>0.18333333333333335</v>
      </c>
      <c r="D201" s="4">
        <v>0.43124999999999997</v>
      </c>
      <c r="E201" s="4">
        <v>0.70416666666666661</v>
      </c>
      <c r="F201" s="4">
        <v>0.94236111111111109</v>
      </c>
      <c r="H201" s="2">
        <f t="shared" si="14"/>
        <v>7</v>
      </c>
      <c r="I201" s="2" t="str">
        <f t="shared" si="15"/>
        <v>Sam</v>
      </c>
      <c r="J201" s="227" t="s">
        <v>206</v>
      </c>
      <c r="K201" s="17">
        <v>0.18263888888888891</v>
      </c>
      <c r="L201" s="17">
        <v>0.8340277777777777</v>
      </c>
      <c r="M201" s="15">
        <f t="shared" si="12"/>
        <v>0.26597222222222222</v>
      </c>
      <c r="N201" s="15">
        <f t="shared" si="13"/>
        <v>0.91736111111111107</v>
      </c>
    </row>
    <row r="202" spans="1:14" x14ac:dyDescent="0.45">
      <c r="A202" s="3">
        <v>44395</v>
      </c>
      <c r="B202" s="1"/>
      <c r="C202" s="4">
        <v>0.22222222222222221</v>
      </c>
      <c r="D202" s="4">
        <v>0.46875</v>
      </c>
      <c r="E202" s="4">
        <v>0.74722222222222223</v>
      </c>
      <c r="F202" s="4">
        <v>0.98472222222222217</v>
      </c>
      <c r="H202" s="2">
        <f t="shared" si="14"/>
        <v>1</v>
      </c>
      <c r="I202" s="2" t="str">
        <f t="shared" si="15"/>
        <v>Dim</v>
      </c>
      <c r="J202" s="227" t="s">
        <v>207</v>
      </c>
      <c r="K202" s="17">
        <v>0.18333333333333335</v>
      </c>
      <c r="L202" s="17">
        <v>0.83333333333333337</v>
      </c>
      <c r="M202" s="15">
        <f t="shared" si="12"/>
        <v>0.26666666666666666</v>
      </c>
      <c r="N202" s="15">
        <f t="shared" si="13"/>
        <v>0.91666666666666674</v>
      </c>
    </row>
    <row r="203" spans="1:14" x14ac:dyDescent="0.45">
      <c r="A203" s="3">
        <v>44396</v>
      </c>
      <c r="B203" s="1"/>
      <c r="C203" s="4">
        <v>0.2673611111111111</v>
      </c>
      <c r="D203" s="4">
        <v>0.51388888888888895</v>
      </c>
      <c r="E203" s="4">
        <v>0.79791666666666661</v>
      </c>
      <c r="F203" s="1"/>
      <c r="H203" s="2">
        <f t="shared" si="14"/>
        <v>2</v>
      </c>
      <c r="I203" s="2" t="str">
        <f t="shared" si="15"/>
        <v>Lun</v>
      </c>
      <c r="J203" s="227" t="s">
        <v>208</v>
      </c>
      <c r="K203" s="17">
        <v>0.18402777777777779</v>
      </c>
      <c r="L203" s="17">
        <v>0.83263888888888893</v>
      </c>
      <c r="M203" s="15">
        <f t="shared" si="12"/>
        <v>0.2673611111111111</v>
      </c>
      <c r="N203" s="15">
        <f t="shared" si="13"/>
        <v>0.9159722222222223</v>
      </c>
    </row>
    <row r="204" spans="1:14" x14ac:dyDescent="0.45">
      <c r="A204" s="3">
        <v>44397</v>
      </c>
      <c r="B204" s="1" t="s">
        <v>468</v>
      </c>
      <c r="C204" s="4">
        <v>0.31875000000000003</v>
      </c>
      <c r="D204" s="4">
        <v>0.56458333333333333</v>
      </c>
      <c r="E204" s="4">
        <v>0.85</v>
      </c>
      <c r="F204" s="1"/>
      <c r="H204" s="2">
        <f t="shared" si="14"/>
        <v>3</v>
      </c>
      <c r="I204" s="2" t="str">
        <f t="shared" si="15"/>
        <v>Mar</v>
      </c>
      <c r="J204" s="227" t="s">
        <v>209</v>
      </c>
      <c r="K204" s="17">
        <v>0.18472222222222223</v>
      </c>
      <c r="L204" s="17">
        <v>0.83194444444444438</v>
      </c>
      <c r="M204" s="15">
        <f t="shared" si="12"/>
        <v>0.26805555555555555</v>
      </c>
      <c r="N204" s="15">
        <f t="shared" si="13"/>
        <v>0.91527777777777775</v>
      </c>
    </row>
    <row r="205" spans="1:14" x14ac:dyDescent="0.45">
      <c r="A205" s="3">
        <v>44398</v>
      </c>
      <c r="B205" s="1" t="s">
        <v>469</v>
      </c>
      <c r="C205" s="4">
        <v>0.37083333333333335</v>
      </c>
      <c r="D205" s="4">
        <v>0.61597222222222225</v>
      </c>
      <c r="E205" s="4">
        <v>0.89722222222222225</v>
      </c>
      <c r="F205" s="1"/>
      <c r="H205" s="2">
        <f t="shared" si="14"/>
        <v>4</v>
      </c>
      <c r="I205" s="2" t="str">
        <f t="shared" si="15"/>
        <v>Mer</v>
      </c>
      <c r="J205" s="227" t="s">
        <v>210</v>
      </c>
      <c r="K205" s="17">
        <v>0.18611111111111112</v>
      </c>
      <c r="L205" s="17">
        <v>0.83124999999999993</v>
      </c>
      <c r="M205" s="15">
        <f t="shared" si="12"/>
        <v>0.26944444444444443</v>
      </c>
      <c r="N205" s="15">
        <f t="shared" si="13"/>
        <v>0.9145833333333333</v>
      </c>
    </row>
    <row r="206" spans="1:14" x14ac:dyDescent="0.45">
      <c r="A206" s="3">
        <v>44399</v>
      </c>
      <c r="B206" s="1" t="s">
        <v>427</v>
      </c>
      <c r="C206" s="4">
        <v>0.41805555555555557</v>
      </c>
      <c r="D206" s="4">
        <v>0.66249999999999998</v>
      </c>
      <c r="E206" s="4">
        <v>0.93958333333333333</v>
      </c>
      <c r="F206" s="1"/>
      <c r="H206" s="2">
        <f t="shared" si="14"/>
        <v>5</v>
      </c>
      <c r="I206" s="2" t="str">
        <f t="shared" si="15"/>
        <v>Jeu</v>
      </c>
      <c r="J206" s="227" t="s">
        <v>211</v>
      </c>
      <c r="K206" s="17">
        <v>0.18680555555555556</v>
      </c>
      <c r="L206" s="17">
        <v>0.8305555555555556</v>
      </c>
      <c r="M206" s="15">
        <f t="shared" si="12"/>
        <v>0.27013888888888887</v>
      </c>
      <c r="N206" s="15">
        <f t="shared" si="13"/>
        <v>0.91388888888888897</v>
      </c>
    </row>
    <row r="207" spans="1:14" x14ac:dyDescent="0.45">
      <c r="A207" s="3">
        <v>44400</v>
      </c>
      <c r="B207" s="1" t="s">
        <v>470</v>
      </c>
      <c r="C207" s="4">
        <v>0.4597222222222222</v>
      </c>
      <c r="D207" s="4">
        <v>0.70416666666666661</v>
      </c>
      <c r="E207" s="4">
        <v>0.97638888888888886</v>
      </c>
      <c r="F207" s="1"/>
      <c r="H207" s="2">
        <f t="shared" si="14"/>
        <v>6</v>
      </c>
      <c r="I207" s="2" t="str">
        <f t="shared" si="15"/>
        <v>Ven</v>
      </c>
      <c r="J207" s="227" t="s">
        <v>212</v>
      </c>
      <c r="K207" s="17">
        <v>0.1875</v>
      </c>
      <c r="L207" s="17">
        <v>0.82986111111111116</v>
      </c>
      <c r="M207" s="15">
        <f t="shared" si="12"/>
        <v>0.27083333333333331</v>
      </c>
      <c r="N207" s="15">
        <f t="shared" si="13"/>
        <v>0.91319444444444453</v>
      </c>
    </row>
    <row r="208" spans="1:14" x14ac:dyDescent="0.45">
      <c r="A208" s="3">
        <v>44401</v>
      </c>
      <c r="B208" s="1" t="s">
        <v>471</v>
      </c>
      <c r="C208" s="4">
        <v>0.49583333333333335</v>
      </c>
      <c r="D208" s="4">
        <v>0.7416666666666667</v>
      </c>
      <c r="E208" s="1"/>
      <c r="F208" s="1"/>
      <c r="H208" s="2">
        <f t="shared" si="14"/>
        <v>7</v>
      </c>
      <c r="I208" s="2" t="str">
        <f t="shared" si="15"/>
        <v>Sam</v>
      </c>
      <c r="J208" s="227" t="s">
        <v>213</v>
      </c>
      <c r="K208" s="17">
        <v>0.18819444444444444</v>
      </c>
      <c r="L208" s="17">
        <v>0.82916666666666661</v>
      </c>
      <c r="M208" s="15">
        <f t="shared" si="12"/>
        <v>0.27152777777777776</v>
      </c>
      <c r="N208" s="15">
        <f t="shared" si="13"/>
        <v>0.91249999999999998</v>
      </c>
    </row>
    <row r="209" spans="1:14" x14ac:dyDescent="0.45">
      <c r="A209" s="3">
        <v>44402</v>
      </c>
      <c r="B209" s="1"/>
      <c r="C209" s="4">
        <v>1.1111111111111112E-2</v>
      </c>
      <c r="D209" s="4">
        <v>0.26458333333333334</v>
      </c>
      <c r="E209" s="4">
        <v>0.52916666666666667</v>
      </c>
      <c r="F209" s="4">
        <v>0.77569444444444446</v>
      </c>
      <c r="H209" s="2">
        <f t="shared" si="14"/>
        <v>1</v>
      </c>
      <c r="I209" s="2" t="str">
        <f t="shared" si="15"/>
        <v>Dim</v>
      </c>
      <c r="J209" s="227" t="s">
        <v>214</v>
      </c>
      <c r="K209" s="17">
        <v>0.18888888888888888</v>
      </c>
      <c r="L209" s="17">
        <v>0.82777777777777783</v>
      </c>
      <c r="M209" s="15">
        <f t="shared" si="12"/>
        <v>0.2722222222222222</v>
      </c>
      <c r="N209" s="15">
        <f t="shared" si="13"/>
        <v>0.9111111111111112</v>
      </c>
    </row>
    <row r="210" spans="1:14" x14ac:dyDescent="0.45">
      <c r="A210" s="3">
        <v>44403</v>
      </c>
      <c r="B210" s="1"/>
      <c r="C210" s="4">
        <v>4.3055555555555562E-2</v>
      </c>
      <c r="D210" s="4">
        <v>0.29722222222222222</v>
      </c>
      <c r="E210" s="4">
        <v>0.55902777777777779</v>
      </c>
      <c r="F210" s="4">
        <v>0.80625000000000002</v>
      </c>
      <c r="H210" s="2">
        <f t="shared" si="14"/>
        <v>2</v>
      </c>
      <c r="I210" s="2" t="str">
        <f t="shared" si="15"/>
        <v>Lun</v>
      </c>
      <c r="J210" s="227" t="s">
        <v>215</v>
      </c>
      <c r="K210" s="17">
        <v>0.19027777777777777</v>
      </c>
      <c r="L210" s="17">
        <v>0.82708333333333339</v>
      </c>
      <c r="M210" s="15">
        <f t="shared" si="12"/>
        <v>0.27361111111111108</v>
      </c>
      <c r="N210" s="15">
        <f t="shared" si="13"/>
        <v>0.91041666666666676</v>
      </c>
    </row>
    <row r="211" spans="1:14" x14ac:dyDescent="0.45">
      <c r="A211" s="3">
        <v>44404</v>
      </c>
      <c r="B211" s="1"/>
      <c r="C211" s="4">
        <v>7.2916666666666671E-2</v>
      </c>
      <c r="D211" s="4">
        <v>0.3263888888888889</v>
      </c>
      <c r="E211" s="4">
        <v>0.58680555555555558</v>
      </c>
      <c r="F211" s="4">
        <v>0.83333333333333337</v>
      </c>
      <c r="H211" s="2">
        <f t="shared" si="14"/>
        <v>3</v>
      </c>
      <c r="I211" s="2" t="str">
        <f t="shared" si="15"/>
        <v>Mar</v>
      </c>
      <c r="J211" s="227" t="s">
        <v>216</v>
      </c>
      <c r="K211" s="17">
        <v>0.19097222222222221</v>
      </c>
      <c r="L211" s="17">
        <v>0.82638888888888884</v>
      </c>
      <c r="M211" s="15">
        <f t="shared" si="12"/>
        <v>0.27430555555555552</v>
      </c>
      <c r="N211" s="15">
        <f t="shared" si="13"/>
        <v>0.90972222222222221</v>
      </c>
    </row>
    <row r="212" spans="1:14" x14ac:dyDescent="0.45">
      <c r="A212" s="3">
        <v>44405</v>
      </c>
      <c r="B212" s="1"/>
      <c r="C212" s="4">
        <v>9.9999999999999992E-2</v>
      </c>
      <c r="D212" s="4">
        <v>0.3520833333333333</v>
      </c>
      <c r="E212" s="4">
        <v>0.6118055555555556</v>
      </c>
      <c r="F212" s="4">
        <v>0.85833333333333339</v>
      </c>
      <c r="H212" s="2">
        <f t="shared" si="14"/>
        <v>4</v>
      </c>
      <c r="I212" s="2" t="str">
        <f t="shared" si="15"/>
        <v>Mer</v>
      </c>
      <c r="J212" s="227" t="s">
        <v>217</v>
      </c>
      <c r="K212" s="17">
        <v>0.19166666666666665</v>
      </c>
      <c r="L212" s="17">
        <v>0.8256944444444444</v>
      </c>
      <c r="M212" s="15">
        <f t="shared" si="12"/>
        <v>0.27499999999999997</v>
      </c>
      <c r="N212" s="15">
        <f t="shared" si="13"/>
        <v>0.90902777777777777</v>
      </c>
    </row>
    <row r="213" spans="1:14" x14ac:dyDescent="0.45">
      <c r="A213" s="3">
        <v>44406</v>
      </c>
      <c r="B213" s="1"/>
      <c r="C213" s="4">
        <v>0.12569444444444444</v>
      </c>
      <c r="D213" s="4">
        <v>0.375</v>
      </c>
      <c r="E213" s="4">
        <v>0.63611111111111118</v>
      </c>
      <c r="F213" s="4">
        <v>0.88124999999999998</v>
      </c>
      <c r="H213" s="2">
        <f t="shared" si="14"/>
        <v>5</v>
      </c>
      <c r="I213" s="2" t="str">
        <f t="shared" si="15"/>
        <v>Jeu</v>
      </c>
      <c r="J213" s="227" t="s">
        <v>218</v>
      </c>
      <c r="K213" s="17">
        <v>0.19236111111111112</v>
      </c>
      <c r="L213" s="17">
        <v>0.82430555555555562</v>
      </c>
      <c r="M213" s="15">
        <f t="shared" si="12"/>
        <v>0.27569444444444446</v>
      </c>
      <c r="N213" s="15">
        <f t="shared" si="13"/>
        <v>0.90763888888888899</v>
      </c>
    </row>
    <row r="214" spans="1:14" x14ac:dyDescent="0.45">
      <c r="A214" s="3">
        <v>44407</v>
      </c>
      <c r="B214" s="1"/>
      <c r="C214" s="4">
        <v>0.15</v>
      </c>
      <c r="D214" s="4">
        <v>0.39652777777777781</v>
      </c>
      <c r="E214" s="4">
        <v>0.66041666666666665</v>
      </c>
      <c r="F214" s="4">
        <v>0.90277777777777779</v>
      </c>
      <c r="H214" s="2">
        <f t="shared" si="14"/>
        <v>6</v>
      </c>
      <c r="I214" s="2" t="str">
        <f t="shared" si="15"/>
        <v>Ven</v>
      </c>
      <c r="J214" s="227" t="s">
        <v>219</v>
      </c>
      <c r="K214" s="17">
        <v>0.19375000000000001</v>
      </c>
      <c r="L214" s="17">
        <v>0.82361111111111107</v>
      </c>
      <c r="M214" s="15">
        <f t="shared" si="12"/>
        <v>0.27708333333333335</v>
      </c>
      <c r="N214" s="15">
        <f t="shared" si="13"/>
        <v>0.90694444444444444</v>
      </c>
    </row>
    <row r="215" spans="1:14" x14ac:dyDescent="0.45">
      <c r="A215" s="3">
        <v>44408</v>
      </c>
      <c r="B215" s="1"/>
      <c r="C215" s="4">
        <v>0.17569444444444446</v>
      </c>
      <c r="D215" s="4">
        <v>0.41805555555555557</v>
      </c>
      <c r="E215" s="4">
        <v>0.68819444444444444</v>
      </c>
      <c r="F215" s="4">
        <v>0.92638888888888893</v>
      </c>
      <c r="H215" s="2">
        <f t="shared" si="14"/>
        <v>7</v>
      </c>
      <c r="I215" s="2" t="str">
        <f t="shared" si="15"/>
        <v>Sam</v>
      </c>
      <c r="J215" s="227" t="s">
        <v>220</v>
      </c>
      <c r="K215" s="17">
        <v>0.19444444444444445</v>
      </c>
      <c r="L215" s="17">
        <v>0.8222222222222223</v>
      </c>
      <c r="M215" s="15">
        <f t="shared" si="12"/>
        <v>0.27777777777777779</v>
      </c>
      <c r="N215" s="15">
        <f t="shared" si="13"/>
        <v>0.90555555555555567</v>
      </c>
    </row>
    <row r="216" spans="1:14" x14ac:dyDescent="0.45">
      <c r="A216" s="3">
        <v>44409</v>
      </c>
      <c r="B216" s="1"/>
      <c r="C216" s="4">
        <v>0.20625000000000002</v>
      </c>
      <c r="D216" s="4">
        <v>0.44305555555555554</v>
      </c>
      <c r="E216" s="4">
        <v>0.72499999999999998</v>
      </c>
      <c r="F216" s="28">
        <v>0.95624999999999993</v>
      </c>
      <c r="H216" s="2">
        <f t="shared" si="14"/>
        <v>1</v>
      </c>
      <c r="I216" s="2" t="str">
        <f t="shared" si="15"/>
        <v>Dim</v>
      </c>
      <c r="J216" s="227" t="s">
        <v>221</v>
      </c>
      <c r="K216" s="17">
        <v>0.19513888888888889</v>
      </c>
      <c r="L216" s="17">
        <v>0.82152777777777775</v>
      </c>
      <c r="M216" s="15">
        <f t="shared" si="12"/>
        <v>0.27847222222222223</v>
      </c>
      <c r="N216" s="15">
        <f t="shared" si="13"/>
        <v>0.90486111111111112</v>
      </c>
    </row>
    <row r="217" spans="1:14" x14ac:dyDescent="0.45">
      <c r="A217" s="3">
        <v>44410</v>
      </c>
      <c r="B217" s="1"/>
      <c r="C217" s="4">
        <v>0.24722222222222223</v>
      </c>
      <c r="D217" s="4">
        <v>0.4777777777777778</v>
      </c>
      <c r="E217" s="4">
        <v>0.77569444444444446</v>
      </c>
      <c r="F217" s="2"/>
      <c r="H217" s="2">
        <f t="shared" si="14"/>
        <v>2</v>
      </c>
      <c r="I217" s="2" t="str">
        <f t="shared" si="15"/>
        <v>Lun</v>
      </c>
      <c r="J217" s="227" t="s">
        <v>222</v>
      </c>
      <c r="K217" s="17">
        <v>0.19652777777777777</v>
      </c>
      <c r="L217" s="17">
        <v>0.82013888888888886</v>
      </c>
      <c r="M217" s="15">
        <f t="shared" si="12"/>
        <v>0.27986111111111112</v>
      </c>
      <c r="N217" s="15">
        <f t="shared" si="13"/>
        <v>0.90347222222222223</v>
      </c>
    </row>
    <row r="218" spans="1:14" x14ac:dyDescent="0.45">
      <c r="A218" s="3">
        <v>44411</v>
      </c>
      <c r="B218" s="1" t="s">
        <v>472</v>
      </c>
      <c r="C218" s="4">
        <v>0.3</v>
      </c>
      <c r="D218" s="4">
        <v>0.52638888888888891</v>
      </c>
      <c r="E218" s="4">
        <v>0.83333333333333337</v>
      </c>
      <c r="F218" s="2"/>
      <c r="H218" s="2">
        <f t="shared" si="14"/>
        <v>3</v>
      </c>
      <c r="I218" s="2" t="str">
        <f t="shared" si="15"/>
        <v>Mar</v>
      </c>
      <c r="J218" s="227" t="s">
        <v>223</v>
      </c>
      <c r="K218" s="17">
        <v>0.19722222222222222</v>
      </c>
      <c r="L218" s="17">
        <v>0.81944444444444453</v>
      </c>
      <c r="M218" s="15">
        <f t="shared" ref="M218:M281" si="16">K218+$O$2</f>
        <v>0.28055555555555556</v>
      </c>
      <c r="N218" s="15">
        <f t="shared" ref="N218:N281" si="17">L218+$O$2</f>
        <v>0.9027777777777779</v>
      </c>
    </row>
    <row r="219" spans="1:14" x14ac:dyDescent="0.45">
      <c r="A219" s="3">
        <v>44412</v>
      </c>
      <c r="B219" s="1" t="s">
        <v>459</v>
      </c>
      <c r="C219" s="4">
        <v>0.35347222222222219</v>
      </c>
      <c r="D219" s="4">
        <v>0.58263888888888882</v>
      </c>
      <c r="E219" s="4">
        <v>0.87986111111111109</v>
      </c>
      <c r="F219" s="2"/>
      <c r="H219" s="2">
        <f t="shared" si="14"/>
        <v>4</v>
      </c>
      <c r="I219" s="2" t="str">
        <f t="shared" si="15"/>
        <v>Mer</v>
      </c>
      <c r="J219" s="227" t="s">
        <v>224</v>
      </c>
      <c r="K219" s="17">
        <v>0.19791666666666666</v>
      </c>
      <c r="L219" s="17">
        <v>0.81805555555555554</v>
      </c>
      <c r="M219" s="15">
        <f t="shared" si="16"/>
        <v>0.28125</v>
      </c>
      <c r="N219" s="15">
        <f t="shared" si="17"/>
        <v>0.90138888888888891</v>
      </c>
    </row>
    <row r="220" spans="1:14" x14ac:dyDescent="0.45">
      <c r="A220" s="3">
        <v>44413</v>
      </c>
      <c r="B220" s="1" t="s">
        <v>473</v>
      </c>
      <c r="C220" s="4">
        <v>0.39652777777777781</v>
      </c>
      <c r="D220" s="4">
        <v>0.62916666666666665</v>
      </c>
      <c r="E220" s="4">
        <v>0.9145833333333333</v>
      </c>
      <c r="F220" s="2"/>
      <c r="H220" s="2">
        <f t="shared" si="14"/>
        <v>5</v>
      </c>
      <c r="I220" s="2" t="str">
        <f t="shared" si="15"/>
        <v>Jeu</v>
      </c>
      <c r="J220" s="227" t="s">
        <v>225</v>
      </c>
      <c r="K220" s="17">
        <v>0.19930555555555554</v>
      </c>
      <c r="L220" s="17">
        <v>0.81736111111111109</v>
      </c>
      <c r="M220" s="15">
        <f t="shared" si="16"/>
        <v>0.28263888888888888</v>
      </c>
      <c r="N220" s="15">
        <f t="shared" si="17"/>
        <v>0.90069444444444446</v>
      </c>
    </row>
    <row r="221" spans="1:14" x14ac:dyDescent="0.45">
      <c r="A221" s="3">
        <v>44414</v>
      </c>
      <c r="B221" s="1" t="s">
        <v>474</v>
      </c>
      <c r="C221" s="4">
        <v>0.43055555555555558</v>
      </c>
      <c r="D221" s="4">
        <v>0.66736111111111107</v>
      </c>
      <c r="E221" s="4">
        <v>0.94444444444444453</v>
      </c>
      <c r="F221" s="2"/>
      <c r="H221" s="2">
        <f t="shared" si="14"/>
        <v>6</v>
      </c>
      <c r="I221" s="2" t="str">
        <f t="shared" si="15"/>
        <v>Ven</v>
      </c>
      <c r="J221" s="227" t="s">
        <v>226</v>
      </c>
      <c r="K221" s="17">
        <v>0.19999999999999998</v>
      </c>
      <c r="L221" s="17">
        <v>0.81597222222222221</v>
      </c>
      <c r="M221" s="15">
        <f t="shared" si="16"/>
        <v>0.28333333333333333</v>
      </c>
      <c r="N221" s="15">
        <f t="shared" si="17"/>
        <v>0.89930555555555558</v>
      </c>
    </row>
    <row r="222" spans="1:14" x14ac:dyDescent="0.45">
      <c r="A222" s="3">
        <v>44415</v>
      </c>
      <c r="B222" s="1" t="s">
        <v>475</v>
      </c>
      <c r="C222" s="4">
        <v>0.4604166666666667</v>
      </c>
      <c r="D222" s="4">
        <v>0.7006944444444444</v>
      </c>
      <c r="E222" s="4">
        <v>0.97222222222222221</v>
      </c>
      <c r="F222" s="2"/>
      <c r="H222" s="2">
        <f t="shared" si="14"/>
        <v>7</v>
      </c>
      <c r="I222" s="2" t="str">
        <f t="shared" si="15"/>
        <v>Sam</v>
      </c>
      <c r="J222" s="227" t="s">
        <v>227</v>
      </c>
      <c r="K222" s="17">
        <v>0.20138888888888887</v>
      </c>
      <c r="L222" s="17">
        <v>0.81527777777777777</v>
      </c>
      <c r="M222" s="15">
        <f t="shared" si="16"/>
        <v>0.28472222222222221</v>
      </c>
      <c r="N222" s="15">
        <f t="shared" si="17"/>
        <v>0.89861111111111114</v>
      </c>
    </row>
    <row r="223" spans="1:14" x14ac:dyDescent="0.45">
      <c r="A223" s="3">
        <v>44416</v>
      </c>
      <c r="B223" s="1" t="s">
        <v>418</v>
      </c>
      <c r="C223" s="4">
        <v>0.48819444444444443</v>
      </c>
      <c r="D223" s="4">
        <v>0.7319444444444444</v>
      </c>
      <c r="E223" s="4">
        <v>0.99930555555555556</v>
      </c>
      <c r="F223" s="2"/>
      <c r="H223" s="2">
        <f t="shared" si="14"/>
        <v>1</v>
      </c>
      <c r="I223" s="2" t="str">
        <f t="shared" si="15"/>
        <v>Dim</v>
      </c>
      <c r="J223" s="227" t="s">
        <v>228</v>
      </c>
      <c r="K223" s="17">
        <v>0.20208333333333331</v>
      </c>
      <c r="L223" s="17">
        <v>0.81388888888888899</v>
      </c>
      <c r="M223" s="15">
        <f t="shared" si="16"/>
        <v>0.28541666666666665</v>
      </c>
      <c r="N223" s="15">
        <f t="shared" si="17"/>
        <v>0.89722222222222237</v>
      </c>
    </row>
    <row r="224" spans="1:14" x14ac:dyDescent="0.45">
      <c r="A224" s="3">
        <v>44417</v>
      </c>
      <c r="B224" s="1" t="s">
        <v>476</v>
      </c>
      <c r="C224" s="4">
        <v>0.51597222222222217</v>
      </c>
      <c r="D224" s="4">
        <v>0.76041666666666663</v>
      </c>
      <c r="E224" s="1"/>
      <c r="F224" s="2"/>
      <c r="H224" s="2">
        <f t="shared" si="14"/>
        <v>2</v>
      </c>
      <c r="I224" s="2" t="str">
        <f t="shared" si="15"/>
        <v>Lun</v>
      </c>
      <c r="J224" s="227" t="s">
        <v>229</v>
      </c>
      <c r="K224" s="17">
        <v>0.20277777777777781</v>
      </c>
      <c r="L224" s="17">
        <v>0.8125</v>
      </c>
      <c r="M224" s="15">
        <f t="shared" si="16"/>
        <v>0.28611111111111115</v>
      </c>
      <c r="N224" s="15">
        <f t="shared" si="17"/>
        <v>0.89583333333333337</v>
      </c>
    </row>
    <row r="225" spans="1:14" x14ac:dyDescent="0.45">
      <c r="A225" s="3">
        <v>44418</v>
      </c>
      <c r="B225" s="1"/>
      <c r="C225" s="4">
        <v>2.7083333333333334E-2</v>
      </c>
      <c r="D225" s="4">
        <v>0.28125</v>
      </c>
      <c r="E225" s="4">
        <v>0.54236111111111118</v>
      </c>
      <c r="F225" s="28">
        <v>0.78888888888888886</v>
      </c>
      <c r="H225" s="2">
        <f t="shared" si="14"/>
        <v>3</v>
      </c>
      <c r="I225" s="2" t="str">
        <f t="shared" si="15"/>
        <v>Mar</v>
      </c>
      <c r="J225" s="227" t="s">
        <v>230</v>
      </c>
      <c r="K225" s="17">
        <v>0.20416666666666669</v>
      </c>
      <c r="L225" s="17">
        <v>0.81180555555555556</v>
      </c>
      <c r="M225" s="15">
        <f t="shared" si="16"/>
        <v>0.28750000000000003</v>
      </c>
      <c r="N225" s="15">
        <f t="shared" si="17"/>
        <v>0.89513888888888893</v>
      </c>
    </row>
    <row r="226" spans="1:14" x14ac:dyDescent="0.45">
      <c r="A226" s="3">
        <v>44419</v>
      </c>
      <c r="B226" s="1"/>
      <c r="C226" s="4">
        <v>5.4166666666666669E-2</v>
      </c>
      <c r="D226" s="4">
        <v>0.30833333333333335</v>
      </c>
      <c r="E226" s="4">
        <v>0.56944444444444442</v>
      </c>
      <c r="F226" s="28">
        <v>0.81527777777777777</v>
      </c>
      <c r="H226" s="2">
        <f t="shared" si="14"/>
        <v>4</v>
      </c>
      <c r="I226" s="2" t="str">
        <f t="shared" si="15"/>
        <v>Mer</v>
      </c>
      <c r="J226" s="227" t="s">
        <v>231</v>
      </c>
      <c r="K226" s="17">
        <v>0.20486111111111113</v>
      </c>
      <c r="L226" s="17">
        <v>0.81041666666666667</v>
      </c>
      <c r="M226" s="15">
        <f t="shared" si="16"/>
        <v>0.28819444444444448</v>
      </c>
      <c r="N226" s="15">
        <f t="shared" si="17"/>
        <v>0.89375000000000004</v>
      </c>
    </row>
    <row r="227" spans="1:14" x14ac:dyDescent="0.45">
      <c r="A227" s="3">
        <v>44420</v>
      </c>
      <c r="B227" s="1"/>
      <c r="C227" s="4">
        <v>8.1944444444444445E-2</v>
      </c>
      <c r="D227" s="4">
        <v>0.3347222222222222</v>
      </c>
      <c r="E227" s="4">
        <v>0.59583333333333333</v>
      </c>
      <c r="F227" s="28">
        <v>0.84166666666666667</v>
      </c>
      <c r="H227" s="2">
        <f t="shared" si="14"/>
        <v>5</v>
      </c>
      <c r="I227" s="2" t="str">
        <f t="shared" si="15"/>
        <v>Jeu</v>
      </c>
      <c r="J227" s="227" t="s">
        <v>232</v>
      </c>
      <c r="K227" s="17">
        <v>0.20555555555555557</v>
      </c>
      <c r="L227" s="17">
        <v>0.80902777777777779</v>
      </c>
      <c r="M227" s="15">
        <f t="shared" si="16"/>
        <v>0.28888888888888892</v>
      </c>
      <c r="N227" s="15">
        <f t="shared" si="17"/>
        <v>0.89236111111111116</v>
      </c>
    </row>
    <row r="228" spans="1:14" x14ac:dyDescent="0.45">
      <c r="A228" s="3">
        <v>44421</v>
      </c>
      <c r="B228" s="1"/>
      <c r="C228" s="4">
        <v>0.10902777777777778</v>
      </c>
      <c r="D228" s="4">
        <v>0.36041666666666666</v>
      </c>
      <c r="E228" s="4">
        <v>0.62291666666666667</v>
      </c>
      <c r="F228" s="28">
        <v>0.86736111111111114</v>
      </c>
      <c r="H228" s="2">
        <f t="shared" si="14"/>
        <v>6</v>
      </c>
      <c r="I228" s="2" t="str">
        <f t="shared" si="15"/>
        <v>Ven</v>
      </c>
      <c r="J228" s="227" t="s">
        <v>233</v>
      </c>
      <c r="K228" s="17">
        <v>0.20694444444444446</v>
      </c>
      <c r="L228" s="17">
        <v>0.80763888888888891</v>
      </c>
      <c r="M228" s="15">
        <f t="shared" si="16"/>
        <v>0.2902777777777778</v>
      </c>
      <c r="N228" s="15">
        <f t="shared" si="17"/>
        <v>0.89097222222222228</v>
      </c>
    </row>
    <row r="229" spans="1:14" x14ac:dyDescent="0.45">
      <c r="A229" s="3">
        <v>44422</v>
      </c>
      <c r="B229" s="1"/>
      <c r="C229" s="4">
        <v>0.13680555555555554</v>
      </c>
      <c r="D229" s="4">
        <v>0.38611111111111113</v>
      </c>
      <c r="E229" s="4">
        <v>0.65138888888888891</v>
      </c>
      <c r="F229" s="28">
        <v>0.89444444444444438</v>
      </c>
      <c r="H229" s="2">
        <f t="shared" si="14"/>
        <v>7</v>
      </c>
      <c r="I229" s="2" t="str">
        <f t="shared" si="15"/>
        <v>Sam</v>
      </c>
      <c r="J229" s="227" t="s">
        <v>234</v>
      </c>
      <c r="K229" s="17">
        <v>0.2076388888888889</v>
      </c>
      <c r="L229" s="17">
        <v>0.80694444444444446</v>
      </c>
      <c r="M229" s="15">
        <f t="shared" si="16"/>
        <v>0.29097222222222224</v>
      </c>
      <c r="N229" s="15">
        <f t="shared" si="17"/>
        <v>0.89027777777777783</v>
      </c>
    </row>
    <row r="230" spans="1:14" x14ac:dyDescent="0.45">
      <c r="A230" s="3">
        <v>44423</v>
      </c>
      <c r="B230" s="1"/>
      <c r="C230" s="4">
        <v>0.1673611111111111</v>
      </c>
      <c r="D230" s="4">
        <v>0.41388888888888892</v>
      </c>
      <c r="E230" s="4">
        <v>0.68472222222222223</v>
      </c>
      <c r="F230" s="28">
        <v>0.92499999999999993</v>
      </c>
      <c r="H230" s="2">
        <f t="shared" si="14"/>
        <v>1</v>
      </c>
      <c r="I230" s="2" t="str">
        <f t="shared" si="15"/>
        <v>Dim</v>
      </c>
      <c r="J230" s="228" t="s">
        <v>235</v>
      </c>
      <c r="K230" s="17">
        <v>0.20902777777777778</v>
      </c>
      <c r="L230" s="17">
        <v>0.80555555555555547</v>
      </c>
      <c r="M230" s="15">
        <f t="shared" si="16"/>
        <v>0.29236111111111113</v>
      </c>
      <c r="N230" s="15">
        <f t="shared" si="17"/>
        <v>0.88888888888888884</v>
      </c>
    </row>
    <row r="231" spans="1:14" x14ac:dyDescent="0.45">
      <c r="A231" s="3">
        <v>44424</v>
      </c>
      <c r="B231" s="1"/>
      <c r="C231" s="4">
        <v>0.20277777777777781</v>
      </c>
      <c r="D231" s="4">
        <v>0.4458333333333333</v>
      </c>
      <c r="E231" s="4">
        <v>0.7270833333333333</v>
      </c>
      <c r="F231" s="28">
        <v>0.96388888888888891</v>
      </c>
      <c r="H231" s="2">
        <f t="shared" si="14"/>
        <v>2</v>
      </c>
      <c r="I231" s="2" t="str">
        <f t="shared" si="15"/>
        <v>Lun</v>
      </c>
      <c r="J231" s="227" t="s">
        <v>520</v>
      </c>
      <c r="K231" s="17">
        <v>0.20972222222222223</v>
      </c>
      <c r="L231" s="17">
        <v>0.8041666666666667</v>
      </c>
      <c r="M231" s="15">
        <f t="shared" si="16"/>
        <v>0.29305555555555557</v>
      </c>
      <c r="N231" s="15">
        <f t="shared" si="17"/>
        <v>0.88750000000000007</v>
      </c>
    </row>
    <row r="232" spans="1:14" x14ac:dyDescent="0.45">
      <c r="A232" s="3">
        <v>44425</v>
      </c>
      <c r="B232" s="1"/>
      <c r="C232" s="4">
        <v>0.24930555555555556</v>
      </c>
      <c r="D232" s="4">
        <v>0.48888888888888887</v>
      </c>
      <c r="E232" s="4">
        <v>0.78263888888888899</v>
      </c>
      <c r="F232" s="2"/>
      <c r="H232" s="2">
        <f t="shared" si="14"/>
        <v>3</v>
      </c>
      <c r="I232" s="2" t="str">
        <f t="shared" si="15"/>
        <v>Mar</v>
      </c>
      <c r="J232" s="227" t="s">
        <v>236</v>
      </c>
      <c r="K232" s="17">
        <v>0.21041666666666667</v>
      </c>
      <c r="L232" s="17">
        <v>0.8027777777777777</v>
      </c>
      <c r="M232" s="15">
        <f t="shared" si="16"/>
        <v>0.29375000000000001</v>
      </c>
      <c r="N232" s="15">
        <f t="shared" si="17"/>
        <v>0.88611111111111107</v>
      </c>
    </row>
    <row r="233" spans="1:14" x14ac:dyDescent="0.45">
      <c r="A233" s="3">
        <v>44426</v>
      </c>
      <c r="B233" s="1" t="s">
        <v>413</v>
      </c>
      <c r="C233" s="4">
        <v>0.30972222222222223</v>
      </c>
      <c r="D233" s="4">
        <v>0.54652777777777783</v>
      </c>
      <c r="E233" s="4">
        <v>0.84375</v>
      </c>
      <c r="F233" s="2"/>
      <c r="H233" s="2">
        <f t="shared" si="14"/>
        <v>4</v>
      </c>
      <c r="I233" s="2" t="str">
        <f t="shared" si="15"/>
        <v>Mer</v>
      </c>
      <c r="J233" s="227" t="s">
        <v>237</v>
      </c>
      <c r="K233" s="17">
        <v>0.21180555555555555</v>
      </c>
      <c r="L233" s="17">
        <v>0.80138888888888893</v>
      </c>
      <c r="M233" s="15">
        <f t="shared" si="16"/>
        <v>0.2951388888888889</v>
      </c>
      <c r="N233" s="15">
        <f t="shared" si="17"/>
        <v>0.8847222222222223</v>
      </c>
    </row>
    <row r="234" spans="1:14" x14ac:dyDescent="0.45">
      <c r="A234" s="3">
        <v>44427</v>
      </c>
      <c r="B234" s="1" t="s">
        <v>477</v>
      </c>
      <c r="C234" s="4">
        <v>0.37013888888888885</v>
      </c>
      <c r="D234" s="4">
        <v>0.6069444444444444</v>
      </c>
      <c r="E234" s="4">
        <v>0.89513888888888893</v>
      </c>
      <c r="F234" s="2"/>
      <c r="H234" s="2">
        <f t="shared" si="14"/>
        <v>5</v>
      </c>
      <c r="I234" s="2" t="str">
        <f t="shared" si="15"/>
        <v>Jeu</v>
      </c>
      <c r="J234" s="227" t="s">
        <v>238</v>
      </c>
      <c r="K234" s="17">
        <v>0.21249999999999999</v>
      </c>
      <c r="L234" s="17">
        <v>0.79999999999999993</v>
      </c>
      <c r="M234" s="15">
        <f t="shared" si="16"/>
        <v>0.29583333333333334</v>
      </c>
      <c r="N234" s="15">
        <f t="shared" si="17"/>
        <v>0.8833333333333333</v>
      </c>
    </row>
    <row r="235" spans="1:14" x14ac:dyDescent="0.45">
      <c r="A235" s="3">
        <v>44428</v>
      </c>
      <c r="B235" s="1" t="s">
        <v>478</v>
      </c>
      <c r="C235" s="4">
        <v>0.41805555555555557</v>
      </c>
      <c r="D235" s="4">
        <v>0.65763888888888888</v>
      </c>
      <c r="E235" s="4">
        <v>0.93541666666666667</v>
      </c>
      <c r="F235" s="2"/>
      <c r="H235" s="2">
        <f t="shared" si="14"/>
        <v>6</v>
      </c>
      <c r="I235" s="2" t="str">
        <f t="shared" si="15"/>
        <v>Ven</v>
      </c>
      <c r="J235" s="227" t="s">
        <v>521</v>
      </c>
      <c r="K235" s="17">
        <v>0.21388888888888891</v>
      </c>
      <c r="L235" s="17">
        <v>0.7993055555555556</v>
      </c>
      <c r="M235" s="15">
        <f t="shared" si="16"/>
        <v>0.29722222222222222</v>
      </c>
      <c r="N235" s="15">
        <f t="shared" si="17"/>
        <v>0.88263888888888897</v>
      </c>
    </row>
    <row r="236" spans="1:14" x14ac:dyDescent="0.45">
      <c r="A236" s="3">
        <v>44429</v>
      </c>
      <c r="B236" s="1" t="s">
        <v>479</v>
      </c>
      <c r="C236" s="4">
        <v>0.45624999999999999</v>
      </c>
      <c r="D236" s="4">
        <v>0.69930555555555562</v>
      </c>
      <c r="E236" s="4">
        <v>0.97083333333333333</v>
      </c>
      <c r="F236" s="2"/>
      <c r="H236" s="2">
        <f t="shared" si="14"/>
        <v>7</v>
      </c>
      <c r="I236" s="2" t="str">
        <f t="shared" si="15"/>
        <v>Sam</v>
      </c>
      <c r="J236" s="227" t="s">
        <v>214</v>
      </c>
      <c r="K236" s="17">
        <v>0.21458333333333335</v>
      </c>
      <c r="L236" s="17">
        <v>0.79791666666666661</v>
      </c>
      <c r="M236" s="15">
        <f t="shared" si="16"/>
        <v>0.29791666666666666</v>
      </c>
      <c r="N236" s="15">
        <f t="shared" si="17"/>
        <v>0.88124999999999998</v>
      </c>
    </row>
    <row r="237" spans="1:14" x14ac:dyDescent="0.45">
      <c r="A237" s="3">
        <v>44430</v>
      </c>
      <c r="B237" s="1" t="s">
        <v>418</v>
      </c>
      <c r="C237" s="4">
        <v>0.48888888888888887</v>
      </c>
      <c r="D237" s="4">
        <v>0.73472222222222217</v>
      </c>
      <c r="E237" s="1"/>
      <c r="F237" s="2"/>
      <c r="H237" s="2">
        <f t="shared" si="14"/>
        <v>1</v>
      </c>
      <c r="I237" s="2" t="str">
        <f t="shared" si="15"/>
        <v>Dim</v>
      </c>
      <c r="J237" s="227" t="s">
        <v>239</v>
      </c>
      <c r="K237" s="17">
        <v>0.21597222222222223</v>
      </c>
      <c r="L237" s="17">
        <v>0.79652777777777783</v>
      </c>
      <c r="M237" s="15">
        <f t="shared" si="16"/>
        <v>0.29930555555555555</v>
      </c>
      <c r="N237" s="15">
        <f t="shared" si="17"/>
        <v>0.8798611111111112</v>
      </c>
    </row>
    <row r="238" spans="1:14" x14ac:dyDescent="0.45">
      <c r="A238" s="3">
        <v>44431</v>
      </c>
      <c r="B238" s="1"/>
      <c r="C238" s="4">
        <v>2.0833333333333333E-3</v>
      </c>
      <c r="D238" s="4">
        <v>0.25555555555555559</v>
      </c>
      <c r="E238" s="4">
        <v>0.5180555555555556</v>
      </c>
      <c r="F238" s="28">
        <v>0.76597222222222217</v>
      </c>
      <c r="H238" s="2">
        <f t="shared" si="14"/>
        <v>2</v>
      </c>
      <c r="I238" s="2" t="str">
        <f t="shared" si="15"/>
        <v>Lun</v>
      </c>
      <c r="J238" s="227" t="s">
        <v>240</v>
      </c>
      <c r="K238" s="17">
        <v>0.21666666666666667</v>
      </c>
      <c r="L238" s="17">
        <v>0.79513888888888884</v>
      </c>
      <c r="M238" s="15">
        <f t="shared" si="16"/>
        <v>0.3</v>
      </c>
      <c r="N238" s="15">
        <f t="shared" si="17"/>
        <v>0.87847222222222221</v>
      </c>
    </row>
    <row r="239" spans="1:14" x14ac:dyDescent="0.45">
      <c r="A239" s="3">
        <v>44432</v>
      </c>
      <c r="B239" s="1"/>
      <c r="C239" s="4">
        <v>3.0555555555555555E-2</v>
      </c>
      <c r="D239" s="4">
        <v>0.28402777777777777</v>
      </c>
      <c r="E239" s="4">
        <v>0.5444444444444444</v>
      </c>
      <c r="F239" s="28">
        <v>0.79305555555555562</v>
      </c>
      <c r="H239" s="2">
        <f t="shared" si="14"/>
        <v>3</v>
      </c>
      <c r="I239" s="2" t="str">
        <f t="shared" si="15"/>
        <v>Mar</v>
      </c>
      <c r="J239" s="227" t="s">
        <v>522</v>
      </c>
      <c r="K239" s="17">
        <v>0.21736111111111112</v>
      </c>
      <c r="L239" s="17">
        <v>0.79375000000000007</v>
      </c>
      <c r="M239" s="15">
        <f t="shared" si="16"/>
        <v>0.30069444444444443</v>
      </c>
      <c r="N239" s="15">
        <f t="shared" si="17"/>
        <v>0.87708333333333344</v>
      </c>
    </row>
    <row r="240" spans="1:14" x14ac:dyDescent="0.45">
      <c r="A240" s="3">
        <v>44433</v>
      </c>
      <c r="B240" s="1"/>
      <c r="C240" s="4">
        <v>5.6944444444444443E-2</v>
      </c>
      <c r="D240" s="4">
        <v>0.30972222222222223</v>
      </c>
      <c r="E240" s="4">
        <v>0.56805555555555554</v>
      </c>
      <c r="F240" s="28">
        <v>0.81666666666666676</v>
      </c>
      <c r="H240" s="2">
        <f t="shared" si="14"/>
        <v>4</v>
      </c>
      <c r="I240" s="2" t="str">
        <f t="shared" si="15"/>
        <v>Mer</v>
      </c>
      <c r="J240" s="227" t="s">
        <v>241</v>
      </c>
      <c r="K240" s="17">
        <v>0.21875</v>
      </c>
      <c r="L240" s="17">
        <v>0.79236111111111107</v>
      </c>
      <c r="M240" s="15">
        <f t="shared" si="16"/>
        <v>0.30208333333333331</v>
      </c>
      <c r="N240" s="15">
        <f t="shared" si="17"/>
        <v>0.87569444444444444</v>
      </c>
    </row>
    <row r="241" spans="1:14" x14ac:dyDescent="0.45">
      <c r="A241" s="3">
        <v>44434</v>
      </c>
      <c r="B241" s="1"/>
      <c r="C241" s="4">
        <v>8.0555555555555561E-2</v>
      </c>
      <c r="D241" s="4">
        <v>0.33124999999999999</v>
      </c>
      <c r="E241" s="4">
        <v>0.59027777777777779</v>
      </c>
      <c r="F241" s="28">
        <v>0.83819444444444446</v>
      </c>
      <c r="H241" s="2">
        <f t="shared" si="14"/>
        <v>5</v>
      </c>
      <c r="I241" s="2" t="str">
        <f t="shared" si="15"/>
        <v>Jeu</v>
      </c>
      <c r="J241" s="227" t="s">
        <v>242</v>
      </c>
      <c r="K241" s="17">
        <v>0.21944444444444444</v>
      </c>
      <c r="L241" s="17">
        <v>0.7909722222222223</v>
      </c>
      <c r="M241" s="15">
        <f t="shared" si="16"/>
        <v>0.30277777777777776</v>
      </c>
      <c r="N241" s="15">
        <f t="shared" si="17"/>
        <v>0.87430555555555567</v>
      </c>
    </row>
    <row r="242" spans="1:14" x14ac:dyDescent="0.45">
      <c r="A242" s="3">
        <v>44435</v>
      </c>
      <c r="B242" s="1"/>
      <c r="C242" s="4">
        <v>0.10208333333333335</v>
      </c>
      <c r="D242" s="4">
        <v>0.35069444444444442</v>
      </c>
      <c r="E242" s="4">
        <v>0.61041666666666672</v>
      </c>
      <c r="F242" s="28">
        <v>0.8569444444444444</v>
      </c>
      <c r="H242" s="2">
        <f t="shared" si="14"/>
        <v>6</v>
      </c>
      <c r="I242" s="2" t="str">
        <f t="shared" si="15"/>
        <v>Ven</v>
      </c>
      <c r="J242" s="227" t="s">
        <v>243</v>
      </c>
      <c r="K242" s="17">
        <v>0.22083333333333333</v>
      </c>
      <c r="L242" s="17">
        <v>0.7895833333333333</v>
      </c>
      <c r="M242" s="15">
        <f t="shared" si="16"/>
        <v>0.30416666666666664</v>
      </c>
      <c r="N242" s="15">
        <f t="shared" si="17"/>
        <v>0.87291666666666667</v>
      </c>
    </row>
    <row r="243" spans="1:14" x14ac:dyDescent="0.45">
      <c r="A243" s="3">
        <v>44436</v>
      </c>
      <c r="B243" s="1"/>
      <c r="C243" s="4">
        <v>0.12291666666666667</v>
      </c>
      <c r="D243" s="4">
        <v>0.36736111111111108</v>
      </c>
      <c r="E243" s="4">
        <v>0.63055555555555554</v>
      </c>
      <c r="F243" s="28">
        <v>0.87361111111111101</v>
      </c>
      <c r="H243" s="2">
        <f t="shared" si="14"/>
        <v>7</v>
      </c>
      <c r="I243" s="2" t="str">
        <f t="shared" si="15"/>
        <v>Sam</v>
      </c>
      <c r="J243" s="227" t="s">
        <v>244</v>
      </c>
      <c r="K243" s="17">
        <v>0.22152777777777777</v>
      </c>
      <c r="L243" s="17">
        <v>0.78819444444444453</v>
      </c>
      <c r="M243" s="15">
        <f t="shared" si="16"/>
        <v>0.30486111111111108</v>
      </c>
      <c r="N243" s="15">
        <f t="shared" si="17"/>
        <v>0.8715277777777779</v>
      </c>
    </row>
    <row r="244" spans="1:14" x14ac:dyDescent="0.45">
      <c r="A244" s="3">
        <v>44437</v>
      </c>
      <c r="B244" s="1"/>
      <c r="C244" s="4">
        <v>0.14375000000000002</v>
      </c>
      <c r="D244" s="4">
        <v>0.3840277777777778</v>
      </c>
      <c r="E244" s="4">
        <v>0.65347222222222223</v>
      </c>
      <c r="F244" s="28">
        <v>0.89097222222222217</v>
      </c>
      <c r="H244" s="2">
        <f t="shared" si="14"/>
        <v>1</v>
      </c>
      <c r="I244" s="2" t="str">
        <f t="shared" si="15"/>
        <v>Dim</v>
      </c>
      <c r="J244" s="227" t="s">
        <v>245</v>
      </c>
      <c r="K244" s="17">
        <v>0.22222222222222221</v>
      </c>
      <c r="L244" s="17">
        <v>0.78680555555555554</v>
      </c>
      <c r="M244" s="15">
        <f t="shared" si="16"/>
        <v>0.30555555555555552</v>
      </c>
      <c r="N244" s="15">
        <f t="shared" si="17"/>
        <v>0.87013888888888891</v>
      </c>
    </row>
    <row r="245" spans="1:14" x14ac:dyDescent="0.45">
      <c r="A245" s="3">
        <v>44438</v>
      </c>
      <c r="B245" s="1"/>
      <c r="C245" s="4">
        <v>0.16805555555555554</v>
      </c>
      <c r="D245" s="4">
        <v>0.40138888888888885</v>
      </c>
      <c r="E245" s="4">
        <v>0.68263888888888891</v>
      </c>
      <c r="F245" s="28">
        <v>0.91249999999999998</v>
      </c>
      <c r="H245" s="2">
        <f t="shared" si="14"/>
        <v>2</v>
      </c>
      <c r="I245" s="2" t="str">
        <f t="shared" si="15"/>
        <v>Lun</v>
      </c>
      <c r="J245" s="227" t="s">
        <v>246</v>
      </c>
      <c r="K245" s="17">
        <v>0.22361111111111109</v>
      </c>
      <c r="L245" s="17">
        <v>0.78541666666666676</v>
      </c>
      <c r="M245" s="15">
        <f t="shared" si="16"/>
        <v>0.30694444444444441</v>
      </c>
      <c r="N245" s="15">
        <f t="shared" si="17"/>
        <v>0.86875000000000013</v>
      </c>
    </row>
    <row r="246" spans="1:14" x14ac:dyDescent="0.45">
      <c r="A246" s="3">
        <v>44439</v>
      </c>
      <c r="B246" s="1"/>
      <c r="C246" s="4">
        <v>0.20277777777777781</v>
      </c>
      <c r="D246" s="4">
        <v>0.42638888888888887</v>
      </c>
      <c r="E246" s="4">
        <v>0.72986111111111107</v>
      </c>
      <c r="F246" s="28">
        <v>0.94791666666666663</v>
      </c>
      <c r="H246" s="2">
        <f t="shared" si="14"/>
        <v>3</v>
      </c>
      <c r="I246" s="2" t="str">
        <f t="shared" si="15"/>
        <v>Mar</v>
      </c>
      <c r="J246" s="227" t="s">
        <v>523</v>
      </c>
      <c r="K246" s="17">
        <v>0.22430555555555556</v>
      </c>
      <c r="L246" s="17">
        <v>0.78402777777777777</v>
      </c>
      <c r="M246" s="15">
        <f t="shared" si="16"/>
        <v>0.30763888888888891</v>
      </c>
      <c r="N246" s="15">
        <f t="shared" si="17"/>
        <v>0.86736111111111114</v>
      </c>
    </row>
    <row r="247" spans="1:14" x14ac:dyDescent="0.45">
      <c r="A247" s="3">
        <v>44440</v>
      </c>
      <c r="B247" s="1"/>
      <c r="C247" s="4">
        <v>0.26180555555555557</v>
      </c>
      <c r="D247" s="4">
        <v>0.47083333333333338</v>
      </c>
      <c r="E247" s="4">
        <v>0.80347222222222225</v>
      </c>
      <c r="F247" s="1"/>
      <c r="H247" s="2">
        <f t="shared" si="14"/>
        <v>4</v>
      </c>
      <c r="I247" s="2" t="str">
        <f t="shared" si="15"/>
        <v>Mer</v>
      </c>
      <c r="J247" s="227" t="s">
        <v>247</v>
      </c>
      <c r="K247" s="17">
        <v>0.22569444444444445</v>
      </c>
      <c r="L247" s="17">
        <v>0.78263888888888899</v>
      </c>
      <c r="M247" s="15">
        <f t="shared" si="16"/>
        <v>0.30902777777777779</v>
      </c>
      <c r="N247" s="15">
        <f t="shared" si="17"/>
        <v>0.86597222222222237</v>
      </c>
    </row>
    <row r="248" spans="1:14" x14ac:dyDescent="0.45">
      <c r="A248" s="3">
        <v>44441</v>
      </c>
      <c r="B248" s="1" t="s">
        <v>413</v>
      </c>
      <c r="C248" s="4">
        <v>0.33680555555555558</v>
      </c>
      <c r="D248" s="4">
        <v>0.54722222222222217</v>
      </c>
      <c r="E248" s="4">
        <v>0.86388888888888893</v>
      </c>
      <c r="F248" s="1"/>
      <c r="H248" s="2">
        <f t="shared" si="14"/>
        <v>5</v>
      </c>
      <c r="I248" s="2" t="str">
        <f t="shared" si="15"/>
        <v>Jeu</v>
      </c>
      <c r="J248" s="227" t="s">
        <v>248</v>
      </c>
      <c r="K248" s="17">
        <v>0.22638888888888889</v>
      </c>
      <c r="L248" s="17">
        <v>0.78125</v>
      </c>
      <c r="M248" s="15">
        <f t="shared" si="16"/>
        <v>0.30972222222222223</v>
      </c>
      <c r="N248" s="15">
        <f t="shared" si="17"/>
        <v>0.86458333333333337</v>
      </c>
    </row>
    <row r="249" spans="1:14" x14ac:dyDescent="0.45">
      <c r="A249" s="3">
        <v>44442</v>
      </c>
      <c r="B249" s="1" t="s">
        <v>480</v>
      </c>
      <c r="C249" s="4">
        <v>0.38541666666666669</v>
      </c>
      <c r="D249" s="4">
        <v>0.61041666666666672</v>
      </c>
      <c r="E249" s="4">
        <v>0.90069444444444446</v>
      </c>
      <c r="F249" s="1"/>
      <c r="H249" s="2">
        <f t="shared" si="14"/>
        <v>6</v>
      </c>
      <c r="I249" s="2" t="str">
        <f t="shared" si="15"/>
        <v>Ven</v>
      </c>
      <c r="J249" s="227" t="s">
        <v>116</v>
      </c>
      <c r="K249" s="17">
        <v>0.22708333333333333</v>
      </c>
      <c r="L249" s="17">
        <v>0.77986111111111101</v>
      </c>
      <c r="M249" s="15">
        <f t="shared" si="16"/>
        <v>0.31041666666666667</v>
      </c>
      <c r="N249" s="15">
        <f t="shared" si="17"/>
        <v>0.86319444444444438</v>
      </c>
    </row>
    <row r="250" spans="1:14" x14ac:dyDescent="0.45">
      <c r="A250" s="3">
        <v>44443</v>
      </c>
      <c r="B250" s="1" t="s">
        <v>481</v>
      </c>
      <c r="C250" s="4">
        <v>0.41875000000000001</v>
      </c>
      <c r="D250" s="4">
        <v>0.65277777777777779</v>
      </c>
      <c r="E250" s="4">
        <v>0.93055555555555547</v>
      </c>
      <c r="F250" s="1"/>
      <c r="H250" s="2">
        <f t="shared" si="14"/>
        <v>7</v>
      </c>
      <c r="I250" s="2" t="str">
        <f t="shared" si="15"/>
        <v>Sam</v>
      </c>
      <c r="J250" s="227" t="s">
        <v>249</v>
      </c>
      <c r="K250" s="17">
        <v>0.22847222222222222</v>
      </c>
      <c r="L250" s="17">
        <v>0.77847222222222223</v>
      </c>
      <c r="M250" s="15">
        <f t="shared" si="16"/>
        <v>0.31180555555555556</v>
      </c>
      <c r="N250" s="15">
        <f t="shared" si="17"/>
        <v>0.8618055555555556</v>
      </c>
    </row>
    <row r="251" spans="1:14" x14ac:dyDescent="0.45">
      <c r="A251" s="3">
        <v>44444</v>
      </c>
      <c r="B251" s="1" t="s">
        <v>428</v>
      </c>
      <c r="C251" s="4">
        <v>0.44722222222222219</v>
      </c>
      <c r="D251" s="4">
        <v>0.6875</v>
      </c>
      <c r="E251" s="4">
        <v>0.95833333333333337</v>
      </c>
      <c r="F251" s="1"/>
      <c r="H251" s="2">
        <f t="shared" si="14"/>
        <v>1</v>
      </c>
      <c r="I251" s="2" t="str">
        <f t="shared" si="15"/>
        <v>Dim</v>
      </c>
      <c r="J251" s="227" t="s">
        <v>250</v>
      </c>
      <c r="K251" s="17">
        <v>0.22916666666666666</v>
      </c>
      <c r="L251" s="17">
        <v>0.77708333333333324</v>
      </c>
      <c r="M251" s="15">
        <f t="shared" si="16"/>
        <v>0.3125</v>
      </c>
      <c r="N251" s="15">
        <f t="shared" si="17"/>
        <v>0.86041666666666661</v>
      </c>
    </row>
    <row r="252" spans="1:14" x14ac:dyDescent="0.45">
      <c r="A252" s="3">
        <v>44445</v>
      </c>
      <c r="B252" s="1" t="s">
        <v>429</v>
      </c>
      <c r="C252" s="4">
        <v>0.47500000000000003</v>
      </c>
      <c r="D252" s="4">
        <v>0.71944444444444444</v>
      </c>
      <c r="E252" s="4">
        <v>0.9868055555555556</v>
      </c>
      <c r="F252" s="1"/>
      <c r="H252" s="2">
        <f t="shared" si="14"/>
        <v>2</v>
      </c>
      <c r="I252" s="2" t="str">
        <f t="shared" si="15"/>
        <v>Lun</v>
      </c>
      <c r="J252" s="227" t="s">
        <v>251</v>
      </c>
      <c r="K252" s="17">
        <v>0.23055555555555554</v>
      </c>
      <c r="L252" s="17">
        <v>0.77569444444444446</v>
      </c>
      <c r="M252" s="15">
        <f t="shared" si="16"/>
        <v>0.31388888888888888</v>
      </c>
      <c r="N252" s="15">
        <f t="shared" si="17"/>
        <v>0.85902777777777783</v>
      </c>
    </row>
    <row r="253" spans="1:14" x14ac:dyDescent="0.45">
      <c r="A253" s="3">
        <v>44446</v>
      </c>
      <c r="B253" s="1" t="s">
        <v>482</v>
      </c>
      <c r="C253" s="4">
        <v>0.50208333333333333</v>
      </c>
      <c r="D253" s="4">
        <v>0.74930555555555556</v>
      </c>
      <c r="E253" s="1"/>
      <c r="F253" s="1"/>
      <c r="H253" s="2">
        <f t="shared" si="14"/>
        <v>3</v>
      </c>
      <c r="I253" s="2" t="str">
        <f t="shared" si="15"/>
        <v>Mar</v>
      </c>
      <c r="J253" s="227" t="s">
        <v>252</v>
      </c>
      <c r="K253" s="17">
        <v>0.23124999999999998</v>
      </c>
      <c r="L253" s="17">
        <v>0.77361111111111114</v>
      </c>
      <c r="M253" s="15">
        <f t="shared" si="16"/>
        <v>0.31458333333333333</v>
      </c>
      <c r="N253" s="15">
        <f t="shared" si="17"/>
        <v>0.85694444444444451</v>
      </c>
    </row>
    <row r="254" spans="1:14" x14ac:dyDescent="0.45">
      <c r="A254" s="3">
        <v>44447</v>
      </c>
      <c r="B254" s="1"/>
      <c r="C254" s="4">
        <v>1.4583333333333332E-2</v>
      </c>
      <c r="D254" s="4">
        <v>0.26805555555555555</v>
      </c>
      <c r="E254" s="4">
        <v>0.52986111111111112</v>
      </c>
      <c r="F254" s="4">
        <v>0.77708333333333324</v>
      </c>
      <c r="H254" s="2">
        <f t="shared" si="14"/>
        <v>4</v>
      </c>
      <c r="I254" s="2" t="str">
        <f t="shared" si="15"/>
        <v>Mer</v>
      </c>
      <c r="J254" s="227" t="s">
        <v>253</v>
      </c>
      <c r="K254" s="17">
        <v>0.23194444444444443</v>
      </c>
      <c r="L254" s="17">
        <v>0.77222222222222225</v>
      </c>
      <c r="M254" s="15">
        <f t="shared" si="16"/>
        <v>0.31527777777777777</v>
      </c>
      <c r="N254" s="15">
        <f t="shared" si="17"/>
        <v>0.85555555555555562</v>
      </c>
    </row>
    <row r="255" spans="1:14" x14ac:dyDescent="0.45">
      <c r="A255" s="3">
        <v>44448</v>
      </c>
      <c r="B255" s="1"/>
      <c r="C255" s="4">
        <v>4.2361111111111106E-2</v>
      </c>
      <c r="D255" s="4">
        <v>0.29583333333333334</v>
      </c>
      <c r="E255" s="4">
        <v>0.55625000000000002</v>
      </c>
      <c r="F255" s="4">
        <v>0.8041666666666667</v>
      </c>
      <c r="H255" s="2">
        <f t="shared" si="14"/>
        <v>5</v>
      </c>
      <c r="I255" s="2" t="str">
        <f t="shared" si="15"/>
        <v>Jeu</v>
      </c>
      <c r="J255" s="227" t="s">
        <v>254</v>
      </c>
      <c r="K255" s="17">
        <v>0.23333333333333331</v>
      </c>
      <c r="L255" s="17">
        <v>0.77083333333333337</v>
      </c>
      <c r="M255" s="15">
        <f t="shared" si="16"/>
        <v>0.31666666666666665</v>
      </c>
      <c r="N255" s="15">
        <f t="shared" si="17"/>
        <v>0.85416666666666674</v>
      </c>
    </row>
    <row r="256" spans="1:14" x14ac:dyDescent="0.45">
      <c r="A256" s="3">
        <v>44449</v>
      </c>
      <c r="B256" s="1"/>
      <c r="C256" s="4">
        <v>6.9444444444444434E-2</v>
      </c>
      <c r="D256" s="4">
        <v>0.3215277777777778</v>
      </c>
      <c r="E256" s="4">
        <v>0.58263888888888882</v>
      </c>
      <c r="F256" s="4">
        <v>0.82986111111111116</v>
      </c>
      <c r="H256" s="2">
        <f t="shared" si="14"/>
        <v>6</v>
      </c>
      <c r="I256" s="2" t="str">
        <f t="shared" si="15"/>
        <v>Ven</v>
      </c>
      <c r="J256" s="227" t="s">
        <v>255</v>
      </c>
      <c r="K256" s="17">
        <v>0.23402777777777781</v>
      </c>
      <c r="L256" s="17">
        <v>0.76944444444444438</v>
      </c>
      <c r="M256" s="15">
        <f t="shared" si="16"/>
        <v>0.31736111111111115</v>
      </c>
      <c r="N256" s="15">
        <f t="shared" si="17"/>
        <v>0.85277777777777775</v>
      </c>
    </row>
    <row r="257" spans="1:14" x14ac:dyDescent="0.45">
      <c r="A257" s="3">
        <v>44450</v>
      </c>
      <c r="B257" s="1"/>
      <c r="C257" s="4">
        <v>9.6527777777777768E-2</v>
      </c>
      <c r="D257" s="4">
        <v>0.34652777777777777</v>
      </c>
      <c r="E257" s="4">
        <v>0.60902777777777783</v>
      </c>
      <c r="F257" s="4">
        <v>0.85486111111111107</v>
      </c>
      <c r="H257" s="2">
        <f t="shared" si="14"/>
        <v>7</v>
      </c>
      <c r="I257" s="2" t="str">
        <f t="shared" si="15"/>
        <v>Sam</v>
      </c>
      <c r="J257" s="227" t="s">
        <v>256</v>
      </c>
      <c r="K257" s="17">
        <v>0.23541666666666669</v>
      </c>
      <c r="L257" s="17">
        <v>0.7680555555555556</v>
      </c>
      <c r="M257" s="15">
        <f t="shared" si="16"/>
        <v>0.31875000000000003</v>
      </c>
      <c r="N257" s="15">
        <f t="shared" si="17"/>
        <v>0.85138888888888897</v>
      </c>
    </row>
    <row r="258" spans="1:14" x14ac:dyDescent="0.45">
      <c r="A258" s="3">
        <v>44451</v>
      </c>
      <c r="B258" s="1"/>
      <c r="C258" s="4">
        <v>0.12291666666666667</v>
      </c>
      <c r="D258" s="4">
        <v>0.37013888888888885</v>
      </c>
      <c r="E258" s="4">
        <v>0.63750000000000007</v>
      </c>
      <c r="F258" s="4">
        <v>0.88055555555555554</v>
      </c>
      <c r="H258" s="2">
        <f t="shared" si="14"/>
        <v>1</v>
      </c>
      <c r="I258" s="2" t="str">
        <f t="shared" si="15"/>
        <v>Dim</v>
      </c>
      <c r="J258" s="227" t="s">
        <v>257</v>
      </c>
      <c r="K258" s="17">
        <v>0.23611111111111113</v>
      </c>
      <c r="L258" s="17">
        <v>0.76666666666666661</v>
      </c>
      <c r="M258" s="15">
        <f t="shared" si="16"/>
        <v>0.31944444444444448</v>
      </c>
      <c r="N258" s="15">
        <f t="shared" si="17"/>
        <v>0.85</v>
      </c>
    </row>
    <row r="259" spans="1:14" x14ac:dyDescent="0.45">
      <c r="A259" s="3">
        <v>44452</v>
      </c>
      <c r="B259" s="1"/>
      <c r="C259" s="4">
        <v>0.15208333333333332</v>
      </c>
      <c r="D259" s="4">
        <v>0.39583333333333331</v>
      </c>
      <c r="E259" s="4">
        <v>0.67013888888888884</v>
      </c>
      <c r="F259" s="4">
        <v>0.91041666666666676</v>
      </c>
      <c r="H259" s="2">
        <f t="shared" si="14"/>
        <v>2</v>
      </c>
      <c r="I259" s="2" t="str">
        <f t="shared" si="15"/>
        <v>Lun</v>
      </c>
      <c r="J259" s="227" t="s">
        <v>258</v>
      </c>
      <c r="K259" s="17">
        <v>0.23750000000000002</v>
      </c>
      <c r="L259" s="17">
        <v>0.76527777777777783</v>
      </c>
      <c r="M259" s="15">
        <f t="shared" si="16"/>
        <v>0.32083333333333336</v>
      </c>
      <c r="N259" s="15">
        <f t="shared" si="17"/>
        <v>0.8486111111111112</v>
      </c>
    </row>
    <row r="260" spans="1:14" x14ac:dyDescent="0.45">
      <c r="A260" s="3">
        <v>44453</v>
      </c>
      <c r="B260" s="1"/>
      <c r="C260" s="4">
        <v>0.18888888888888888</v>
      </c>
      <c r="D260" s="4">
        <v>0.42569444444444443</v>
      </c>
      <c r="E260" s="4">
        <v>0.71458333333333324</v>
      </c>
      <c r="F260" s="4">
        <v>0.95000000000000007</v>
      </c>
      <c r="H260" s="2">
        <f t="shared" si="14"/>
        <v>3</v>
      </c>
      <c r="I260" s="2" t="str">
        <f t="shared" si="15"/>
        <v>Mar</v>
      </c>
      <c r="J260" s="227" t="s">
        <v>259</v>
      </c>
      <c r="K260" s="17">
        <v>0.23819444444444446</v>
      </c>
      <c r="L260" s="17">
        <v>0.76388888888888884</v>
      </c>
      <c r="M260" s="15">
        <f t="shared" si="16"/>
        <v>0.3215277777777778</v>
      </c>
      <c r="N260" s="15">
        <f t="shared" si="17"/>
        <v>0.84722222222222221</v>
      </c>
    </row>
    <row r="261" spans="1:14" x14ac:dyDescent="0.45">
      <c r="A261" s="3">
        <v>44454</v>
      </c>
      <c r="B261" s="1"/>
      <c r="C261" s="4">
        <v>0.24166666666666667</v>
      </c>
      <c r="D261" s="4">
        <v>0.4694444444444445</v>
      </c>
      <c r="E261" s="4">
        <v>0.77847222222222223</v>
      </c>
      <c r="F261" s="1"/>
      <c r="H261" s="2">
        <f t="shared" ref="H261:H324" si="18">WEEKDAY(A261,1)</f>
        <v>4</v>
      </c>
      <c r="I261" s="2" t="str">
        <f t="shared" ref="I261:I324" si="19">IF(H261=1,"Dim",IF(H261=2,"Lun",IF(H261=3,"Mar",IF(H261=4,"Mer",IF(H261=5,"Jeu",IF(H261=6,"Ven","Sam"))))))</f>
        <v>Mer</v>
      </c>
      <c r="J261" s="227" t="s">
        <v>260</v>
      </c>
      <c r="K261" s="17">
        <v>0.2388888888888889</v>
      </c>
      <c r="L261" s="17">
        <v>0.76250000000000007</v>
      </c>
      <c r="M261" s="15">
        <f t="shared" si="16"/>
        <v>0.32222222222222224</v>
      </c>
      <c r="N261" s="15">
        <f t="shared" si="17"/>
        <v>0.84583333333333344</v>
      </c>
    </row>
    <row r="262" spans="1:14" x14ac:dyDescent="0.45">
      <c r="A262" s="3">
        <v>44455</v>
      </c>
      <c r="B262" s="1" t="s">
        <v>483</v>
      </c>
      <c r="C262" s="4">
        <v>0.31388888888888888</v>
      </c>
      <c r="D262" s="4">
        <v>0.53819444444444442</v>
      </c>
      <c r="E262" s="4">
        <v>0.84444444444444444</v>
      </c>
      <c r="F262" s="1"/>
      <c r="H262" s="2">
        <f t="shared" si="18"/>
        <v>5</v>
      </c>
      <c r="I262" s="2" t="str">
        <f t="shared" si="19"/>
        <v>Jeu</v>
      </c>
      <c r="J262" s="227" t="s">
        <v>261</v>
      </c>
      <c r="K262" s="17">
        <v>0.24027777777777778</v>
      </c>
      <c r="L262" s="17">
        <v>0.76041666666666663</v>
      </c>
      <c r="M262" s="15">
        <f t="shared" si="16"/>
        <v>0.32361111111111113</v>
      </c>
      <c r="N262" s="15">
        <f t="shared" si="17"/>
        <v>0.84375</v>
      </c>
    </row>
    <row r="263" spans="1:14" x14ac:dyDescent="0.45">
      <c r="A263" s="3">
        <v>44456</v>
      </c>
      <c r="B263" s="1" t="s">
        <v>477</v>
      </c>
      <c r="C263" s="4">
        <v>0.3743055555555555</v>
      </c>
      <c r="D263" s="4">
        <v>0.60486111111111118</v>
      </c>
      <c r="E263" s="4">
        <v>0.89236111111111116</v>
      </c>
      <c r="F263" s="1"/>
      <c r="H263" s="2">
        <f t="shared" si="18"/>
        <v>6</v>
      </c>
      <c r="I263" s="2" t="str">
        <f t="shared" si="19"/>
        <v>Ven</v>
      </c>
      <c r="J263" s="227" t="s">
        <v>262</v>
      </c>
      <c r="K263" s="17">
        <v>0.24097222222222223</v>
      </c>
      <c r="L263" s="17">
        <v>0.75902777777777775</v>
      </c>
      <c r="M263" s="15">
        <f t="shared" si="16"/>
        <v>0.32430555555555557</v>
      </c>
      <c r="N263" s="15">
        <f t="shared" si="17"/>
        <v>0.84236111111111112</v>
      </c>
    </row>
    <row r="264" spans="1:14" x14ac:dyDescent="0.45">
      <c r="A264" s="3">
        <v>44457</v>
      </c>
      <c r="B264" s="1" t="s">
        <v>484</v>
      </c>
      <c r="C264" s="4">
        <v>0.41597222222222219</v>
      </c>
      <c r="D264" s="4">
        <v>0.65208333333333335</v>
      </c>
      <c r="E264" s="4">
        <v>0.9291666666666667</v>
      </c>
      <c r="F264" s="1"/>
      <c r="H264" s="2">
        <f t="shared" si="18"/>
        <v>7</v>
      </c>
      <c r="I264" s="2" t="str">
        <f t="shared" si="19"/>
        <v>Sam</v>
      </c>
      <c r="J264" s="227" t="s">
        <v>263</v>
      </c>
      <c r="K264" s="17">
        <v>0.24236111111111111</v>
      </c>
      <c r="L264" s="17">
        <v>0.75763888888888886</v>
      </c>
      <c r="M264" s="15">
        <f t="shared" si="16"/>
        <v>0.32569444444444445</v>
      </c>
      <c r="N264" s="15">
        <f t="shared" si="17"/>
        <v>0.84097222222222223</v>
      </c>
    </row>
    <row r="265" spans="1:14" x14ac:dyDescent="0.45">
      <c r="A265" s="3">
        <v>44458</v>
      </c>
      <c r="B265" s="1" t="s">
        <v>428</v>
      </c>
      <c r="C265" s="4">
        <v>0.44861111111111113</v>
      </c>
      <c r="D265" s="4">
        <v>0.69027777777777777</v>
      </c>
      <c r="E265" s="4">
        <v>0.96111111111111114</v>
      </c>
      <c r="F265" s="1"/>
      <c r="H265" s="2">
        <f t="shared" si="18"/>
        <v>1</v>
      </c>
      <c r="I265" s="2" t="str">
        <f t="shared" si="19"/>
        <v>Dim</v>
      </c>
      <c r="J265" s="227" t="s">
        <v>264</v>
      </c>
      <c r="K265" s="17">
        <v>0.24305555555555555</v>
      </c>
      <c r="L265" s="17">
        <v>0.75624999999999998</v>
      </c>
      <c r="M265" s="15">
        <f t="shared" si="16"/>
        <v>0.3263888888888889</v>
      </c>
      <c r="N265" s="15">
        <f t="shared" si="17"/>
        <v>0.83958333333333335</v>
      </c>
    </row>
    <row r="266" spans="1:14" x14ac:dyDescent="0.45">
      <c r="A266" s="3">
        <v>44459</v>
      </c>
      <c r="B266" s="1" t="s">
        <v>485</v>
      </c>
      <c r="C266" s="4">
        <v>0.4770833333333333</v>
      </c>
      <c r="D266" s="4">
        <v>0.72222222222222221</v>
      </c>
      <c r="E266" s="4">
        <v>0.98888888888888893</v>
      </c>
      <c r="F266" s="1"/>
      <c r="H266" s="2">
        <f t="shared" si="18"/>
        <v>2</v>
      </c>
      <c r="I266" s="2" t="str">
        <f t="shared" si="19"/>
        <v>Lun</v>
      </c>
      <c r="J266" s="227" t="s">
        <v>265</v>
      </c>
      <c r="K266" s="17">
        <v>0.24374999999999999</v>
      </c>
      <c r="L266" s="17">
        <v>0.75486111111111109</v>
      </c>
      <c r="M266" s="15">
        <f t="shared" si="16"/>
        <v>0.32708333333333334</v>
      </c>
      <c r="N266" s="15">
        <f t="shared" si="17"/>
        <v>0.83819444444444446</v>
      </c>
    </row>
    <row r="267" spans="1:14" x14ac:dyDescent="0.45">
      <c r="A267" s="3">
        <v>44460</v>
      </c>
      <c r="B267" s="1" t="s">
        <v>482</v>
      </c>
      <c r="C267" s="4">
        <v>0.50277777777777777</v>
      </c>
      <c r="D267" s="4">
        <v>0.75</v>
      </c>
      <c r="E267" s="1"/>
      <c r="F267" s="1"/>
      <c r="H267" s="2">
        <f t="shared" si="18"/>
        <v>3</v>
      </c>
      <c r="I267" s="2" t="str">
        <f t="shared" si="19"/>
        <v>Mar</v>
      </c>
      <c r="J267" s="227" t="s">
        <v>529</v>
      </c>
      <c r="K267" s="17">
        <v>0.24513888888888888</v>
      </c>
      <c r="L267" s="17">
        <v>0.75347222222222221</v>
      </c>
      <c r="M267" s="15">
        <f t="shared" si="16"/>
        <v>0.32847222222222222</v>
      </c>
      <c r="N267" s="15">
        <f t="shared" si="17"/>
        <v>0.83680555555555558</v>
      </c>
    </row>
    <row r="268" spans="1:14" x14ac:dyDescent="0.45">
      <c r="A268" s="3">
        <v>44461</v>
      </c>
      <c r="B268" s="1"/>
      <c r="C268" s="4">
        <v>1.4583333333333332E-2</v>
      </c>
      <c r="D268" s="4">
        <v>0.26527777777777778</v>
      </c>
      <c r="E268" s="4">
        <v>0.52569444444444446</v>
      </c>
      <c r="F268" s="4">
        <v>0.77430555555555547</v>
      </c>
      <c r="H268" s="2">
        <f t="shared" si="18"/>
        <v>4</v>
      </c>
      <c r="I268" s="2" t="str">
        <f t="shared" si="19"/>
        <v>Mer</v>
      </c>
      <c r="J268" s="227" t="s">
        <v>266</v>
      </c>
      <c r="K268" s="17">
        <v>0.24583333333333335</v>
      </c>
      <c r="L268" s="17">
        <v>0.75208333333333333</v>
      </c>
      <c r="M268" s="15">
        <f t="shared" si="16"/>
        <v>0.32916666666666666</v>
      </c>
      <c r="N268" s="15">
        <f t="shared" si="17"/>
        <v>0.8354166666666667</v>
      </c>
    </row>
    <row r="269" spans="1:14" x14ac:dyDescent="0.45">
      <c r="A269" s="3">
        <v>44462</v>
      </c>
      <c r="B269" s="1"/>
      <c r="C269" s="4">
        <v>3.7499999999999999E-2</v>
      </c>
      <c r="D269" s="4">
        <v>0.28750000000000003</v>
      </c>
      <c r="E269" s="4">
        <v>0.54722222222222217</v>
      </c>
      <c r="F269" s="4">
        <v>0.79583333333333339</v>
      </c>
      <c r="H269" s="2">
        <f t="shared" si="18"/>
        <v>5</v>
      </c>
      <c r="I269" s="2" t="str">
        <f t="shared" si="19"/>
        <v>Jeu</v>
      </c>
      <c r="J269" s="227" t="s">
        <v>267</v>
      </c>
      <c r="K269" s="17">
        <v>0.24722222222222223</v>
      </c>
      <c r="L269" s="17">
        <v>0.75</v>
      </c>
      <c r="M269" s="15">
        <f t="shared" si="16"/>
        <v>0.33055555555555555</v>
      </c>
      <c r="N269" s="15">
        <f t="shared" si="17"/>
        <v>0.83333333333333337</v>
      </c>
    </row>
    <row r="270" spans="1:14" x14ac:dyDescent="0.45">
      <c r="A270" s="3">
        <v>44463</v>
      </c>
      <c r="B270" s="1"/>
      <c r="C270" s="4">
        <v>5.9027777777777783E-2</v>
      </c>
      <c r="D270" s="4">
        <v>0.30694444444444441</v>
      </c>
      <c r="E270" s="4">
        <v>0.56736111111111109</v>
      </c>
      <c r="F270" s="4">
        <v>0.81458333333333333</v>
      </c>
      <c r="H270" s="2">
        <f t="shared" si="18"/>
        <v>6</v>
      </c>
      <c r="I270" s="2" t="str">
        <f t="shared" si="19"/>
        <v>Ven</v>
      </c>
      <c r="J270" s="227" t="s">
        <v>268</v>
      </c>
      <c r="K270" s="17">
        <v>0.24791666666666667</v>
      </c>
      <c r="L270" s="17">
        <v>0.74861111111111101</v>
      </c>
      <c r="M270" s="15">
        <f t="shared" si="16"/>
        <v>0.33124999999999999</v>
      </c>
      <c r="N270" s="15">
        <f t="shared" si="17"/>
        <v>0.83194444444444438</v>
      </c>
    </row>
    <row r="271" spans="1:14" x14ac:dyDescent="0.45">
      <c r="A271" s="3">
        <v>44464</v>
      </c>
      <c r="B271" s="1"/>
      <c r="C271" s="4">
        <v>7.8472222222222221E-2</v>
      </c>
      <c r="D271" s="4">
        <v>0.32361111111111113</v>
      </c>
      <c r="E271" s="4">
        <v>0.58680555555555558</v>
      </c>
      <c r="F271" s="4">
        <v>0.83194444444444438</v>
      </c>
      <c r="H271" s="2">
        <f t="shared" si="18"/>
        <v>7</v>
      </c>
      <c r="I271" s="2" t="str">
        <f t="shared" si="19"/>
        <v>Sam</v>
      </c>
      <c r="J271" s="227" t="s">
        <v>269</v>
      </c>
      <c r="K271" s="17">
        <v>0.24930555555555556</v>
      </c>
      <c r="L271" s="17">
        <v>0.74722222222222223</v>
      </c>
      <c r="M271" s="15">
        <f t="shared" si="16"/>
        <v>0.33263888888888887</v>
      </c>
      <c r="N271" s="15">
        <f t="shared" si="17"/>
        <v>0.8305555555555556</v>
      </c>
    </row>
    <row r="272" spans="1:14" x14ac:dyDescent="0.45">
      <c r="A272" s="3">
        <v>44465</v>
      </c>
      <c r="B272" s="1"/>
      <c r="C272" s="4">
        <v>9.7222222222222224E-2</v>
      </c>
      <c r="D272" s="4">
        <v>0.33888888888888885</v>
      </c>
      <c r="E272" s="4">
        <v>0.60555555555555551</v>
      </c>
      <c r="F272" s="4">
        <v>0.84722222222222221</v>
      </c>
      <c r="H272" s="2">
        <f t="shared" si="18"/>
        <v>1</v>
      </c>
      <c r="I272" s="2" t="str">
        <f t="shared" si="19"/>
        <v>Dim</v>
      </c>
      <c r="J272" s="227" t="s">
        <v>270</v>
      </c>
      <c r="K272" s="17">
        <v>0.25</v>
      </c>
      <c r="L272" s="17">
        <v>0.74583333333333324</v>
      </c>
      <c r="M272" s="15">
        <f t="shared" si="16"/>
        <v>0.33333333333333331</v>
      </c>
      <c r="N272" s="15">
        <f t="shared" si="17"/>
        <v>0.82916666666666661</v>
      </c>
    </row>
    <row r="273" spans="1:14" x14ac:dyDescent="0.45">
      <c r="A273" s="3">
        <v>44466</v>
      </c>
      <c r="B273" s="1"/>
      <c r="C273" s="4">
        <v>0.11666666666666665</v>
      </c>
      <c r="D273" s="4">
        <v>0.3527777777777778</v>
      </c>
      <c r="E273" s="4">
        <v>0.62569444444444444</v>
      </c>
      <c r="F273" s="4">
        <v>0.8618055555555556</v>
      </c>
      <c r="H273" s="2">
        <f t="shared" si="18"/>
        <v>2</v>
      </c>
      <c r="I273" s="2" t="str">
        <f t="shared" si="19"/>
        <v>Lun</v>
      </c>
      <c r="J273" s="227" t="s">
        <v>271</v>
      </c>
      <c r="K273" s="17">
        <v>0.25069444444444444</v>
      </c>
      <c r="L273" s="17">
        <v>0.74444444444444446</v>
      </c>
      <c r="M273" s="15">
        <f t="shared" si="16"/>
        <v>0.33402777777777776</v>
      </c>
      <c r="N273" s="15">
        <f t="shared" si="17"/>
        <v>0.82777777777777783</v>
      </c>
    </row>
    <row r="274" spans="1:14" x14ac:dyDescent="0.45">
      <c r="A274" s="3">
        <v>44467</v>
      </c>
      <c r="B274" s="1"/>
      <c r="C274" s="4">
        <v>0.1388888888888889</v>
      </c>
      <c r="D274" s="4">
        <v>0.3666666666666667</v>
      </c>
      <c r="E274" s="4">
        <v>0.65208333333333335</v>
      </c>
      <c r="F274" s="4">
        <v>0.87916666666666676</v>
      </c>
      <c r="H274" s="2">
        <f t="shared" si="18"/>
        <v>3</v>
      </c>
      <c r="I274" s="2" t="str">
        <f t="shared" si="19"/>
        <v>Mar</v>
      </c>
      <c r="J274" s="227" t="s">
        <v>272</v>
      </c>
      <c r="K274" s="17">
        <v>0.25208333333333333</v>
      </c>
      <c r="L274" s="17">
        <v>0.74305555555555547</v>
      </c>
      <c r="M274" s="15">
        <f t="shared" si="16"/>
        <v>0.33541666666666664</v>
      </c>
      <c r="N274" s="15">
        <f t="shared" si="17"/>
        <v>0.82638888888888884</v>
      </c>
    </row>
    <row r="275" spans="1:14" x14ac:dyDescent="0.45">
      <c r="A275" s="3">
        <v>44468</v>
      </c>
      <c r="B275" s="1"/>
      <c r="C275" s="4">
        <v>0.16944444444444443</v>
      </c>
      <c r="D275" s="4">
        <v>0.38541666666666669</v>
      </c>
      <c r="E275" s="4">
        <v>0.69305555555555554</v>
      </c>
      <c r="F275" s="4">
        <v>0.90763888888888899</v>
      </c>
      <c r="H275" s="2">
        <f t="shared" si="18"/>
        <v>4</v>
      </c>
      <c r="I275" s="2" t="str">
        <f t="shared" si="19"/>
        <v>Mer</v>
      </c>
      <c r="J275" s="227" t="s">
        <v>273</v>
      </c>
      <c r="K275" s="17">
        <v>0.25277777777777777</v>
      </c>
      <c r="L275" s="17">
        <v>0.7416666666666667</v>
      </c>
      <c r="M275" s="15">
        <f t="shared" si="16"/>
        <v>0.33611111111111108</v>
      </c>
      <c r="N275" s="15">
        <f t="shared" si="17"/>
        <v>0.82500000000000007</v>
      </c>
    </row>
    <row r="276" spans="1:14" x14ac:dyDescent="0.45">
      <c r="A276" s="3">
        <v>44469</v>
      </c>
      <c r="B276" s="1"/>
      <c r="C276" s="4">
        <v>0.22777777777777777</v>
      </c>
      <c r="D276" s="4">
        <v>0.41944444444444445</v>
      </c>
      <c r="E276" s="4">
        <v>0.76666666666666661</v>
      </c>
      <c r="F276" s="4">
        <v>0.97152777777777777</v>
      </c>
      <c r="H276" s="2">
        <f t="shared" si="18"/>
        <v>5</v>
      </c>
      <c r="I276" s="2" t="str">
        <f t="shared" si="19"/>
        <v>Jeu</v>
      </c>
      <c r="J276" s="227" t="s">
        <v>274</v>
      </c>
      <c r="K276" s="17">
        <v>0.25416666666666665</v>
      </c>
      <c r="L276" s="17">
        <v>0.7402777777777777</v>
      </c>
      <c r="M276" s="15">
        <f t="shared" si="16"/>
        <v>0.33749999999999997</v>
      </c>
      <c r="N276" s="15">
        <f t="shared" si="17"/>
        <v>0.82361111111111107</v>
      </c>
    </row>
    <row r="277" spans="1:14" x14ac:dyDescent="0.45">
      <c r="A277" s="3">
        <v>44470</v>
      </c>
      <c r="B277" s="1"/>
      <c r="C277" s="4">
        <v>0.31805555555555554</v>
      </c>
      <c r="D277" s="4">
        <v>0.50416666666666665</v>
      </c>
      <c r="E277" s="4">
        <v>0.84097222222222223</v>
      </c>
      <c r="F277" s="1"/>
      <c r="H277" s="2">
        <f t="shared" si="18"/>
        <v>6</v>
      </c>
      <c r="I277" s="2" t="str">
        <f t="shared" si="19"/>
        <v>Ven</v>
      </c>
      <c r="J277" s="227" t="s">
        <v>275</v>
      </c>
      <c r="K277" s="17">
        <v>0.25486111111111109</v>
      </c>
      <c r="L277" s="17">
        <v>0.73888888888888893</v>
      </c>
      <c r="M277" s="15">
        <f t="shared" si="16"/>
        <v>0.33819444444444441</v>
      </c>
      <c r="N277" s="15">
        <f t="shared" si="17"/>
        <v>0.8222222222222223</v>
      </c>
    </row>
    <row r="278" spans="1:14" x14ac:dyDescent="0.45">
      <c r="A278" s="3">
        <v>44471</v>
      </c>
      <c r="B278" s="1" t="s">
        <v>486</v>
      </c>
      <c r="C278" s="4">
        <v>0.36944444444444446</v>
      </c>
      <c r="D278" s="4">
        <v>0.58611111111111114</v>
      </c>
      <c r="E278" s="4">
        <v>0.88055555555555554</v>
      </c>
      <c r="F278" s="1"/>
      <c r="H278" s="2">
        <f t="shared" si="18"/>
        <v>7</v>
      </c>
      <c r="I278" s="2" t="str">
        <f t="shared" si="19"/>
        <v>Sam</v>
      </c>
      <c r="J278" s="227" t="s">
        <v>519</v>
      </c>
      <c r="K278" s="17">
        <v>0.25625000000000003</v>
      </c>
      <c r="L278" s="17">
        <v>0.7368055555555556</v>
      </c>
      <c r="M278" s="15">
        <f t="shared" si="16"/>
        <v>0.33958333333333335</v>
      </c>
      <c r="N278" s="15">
        <f t="shared" si="17"/>
        <v>0.82013888888888897</v>
      </c>
    </row>
    <row r="279" spans="1:14" x14ac:dyDescent="0.45">
      <c r="A279" s="3">
        <v>44472</v>
      </c>
      <c r="B279" s="1" t="s">
        <v>487</v>
      </c>
      <c r="C279" s="4">
        <v>0.40069444444444446</v>
      </c>
      <c r="D279" s="4">
        <v>0.63194444444444442</v>
      </c>
      <c r="E279" s="4">
        <v>0.91111111111111109</v>
      </c>
      <c r="F279" s="1"/>
      <c r="H279" s="2">
        <f t="shared" si="18"/>
        <v>1</v>
      </c>
      <c r="I279" s="2" t="str">
        <f t="shared" si="19"/>
        <v>Dim</v>
      </c>
      <c r="J279" s="227" t="s">
        <v>276</v>
      </c>
      <c r="K279" s="17">
        <v>0.25694444444444448</v>
      </c>
      <c r="L279" s="17">
        <v>0.73541666666666661</v>
      </c>
      <c r="M279" s="15">
        <f t="shared" si="16"/>
        <v>0.34027777777777779</v>
      </c>
      <c r="N279" s="15">
        <f t="shared" si="17"/>
        <v>0.81874999999999998</v>
      </c>
    </row>
    <row r="280" spans="1:14" x14ac:dyDescent="0.45">
      <c r="A280" s="3">
        <v>44473</v>
      </c>
      <c r="B280" s="1" t="s">
        <v>474</v>
      </c>
      <c r="C280" s="4">
        <v>0.4284722222222222</v>
      </c>
      <c r="D280" s="4">
        <v>0.66805555555555562</v>
      </c>
      <c r="E280" s="4">
        <v>0.94027777777777777</v>
      </c>
      <c r="F280" s="1"/>
      <c r="H280" s="2">
        <f t="shared" si="18"/>
        <v>2</v>
      </c>
      <c r="I280" s="2" t="str">
        <f t="shared" si="19"/>
        <v>Lun</v>
      </c>
      <c r="J280" s="227" t="s">
        <v>277</v>
      </c>
      <c r="K280" s="17">
        <v>0.25833333333333336</v>
      </c>
      <c r="L280" s="17">
        <v>0.73402777777777783</v>
      </c>
      <c r="M280" s="15">
        <f t="shared" si="16"/>
        <v>0.34166666666666667</v>
      </c>
      <c r="N280" s="15">
        <f t="shared" si="17"/>
        <v>0.8173611111111112</v>
      </c>
    </row>
    <row r="281" spans="1:14" x14ac:dyDescent="0.45">
      <c r="A281" s="3">
        <v>44474</v>
      </c>
      <c r="B281" s="1" t="s">
        <v>488</v>
      </c>
      <c r="C281" s="4">
        <v>0.45694444444444443</v>
      </c>
      <c r="D281" s="4">
        <v>0.7006944444444444</v>
      </c>
      <c r="E281" s="4">
        <v>0.96944444444444444</v>
      </c>
      <c r="F281" s="1"/>
      <c r="H281" s="2">
        <f t="shared" si="18"/>
        <v>3</v>
      </c>
      <c r="I281" s="2" t="str">
        <f t="shared" si="19"/>
        <v>Mar</v>
      </c>
      <c r="J281" s="227" t="s">
        <v>278</v>
      </c>
      <c r="K281" s="17">
        <v>0.2590277777777778</v>
      </c>
      <c r="L281" s="17">
        <v>0.73263888888888884</v>
      </c>
      <c r="M281" s="15">
        <f t="shared" si="16"/>
        <v>0.34236111111111112</v>
      </c>
      <c r="N281" s="15">
        <f t="shared" si="17"/>
        <v>0.81597222222222221</v>
      </c>
    </row>
    <row r="282" spans="1:14" x14ac:dyDescent="0.45">
      <c r="A282" s="3">
        <v>44475</v>
      </c>
      <c r="B282" s="1" t="s">
        <v>456</v>
      </c>
      <c r="C282" s="4">
        <v>0.48472222222222222</v>
      </c>
      <c r="D282" s="4">
        <v>0.7319444444444444</v>
      </c>
      <c r="E282" s="4">
        <v>0.99861111111111101</v>
      </c>
      <c r="F282" s="1"/>
      <c r="H282" s="2">
        <f t="shared" si="18"/>
        <v>4</v>
      </c>
      <c r="I282" s="2" t="str">
        <f t="shared" si="19"/>
        <v>Mer</v>
      </c>
      <c r="J282" s="227" t="s">
        <v>279</v>
      </c>
      <c r="K282" s="17">
        <v>0.26041666666666669</v>
      </c>
      <c r="L282" s="17">
        <v>0.73125000000000007</v>
      </c>
      <c r="M282" s="15">
        <f t="shared" ref="M282:M306" si="20">K282+$O$2</f>
        <v>0.34375</v>
      </c>
      <c r="N282" s="15">
        <f t="shared" ref="N282:N306" si="21">L282+$O$2</f>
        <v>0.81458333333333344</v>
      </c>
    </row>
    <row r="283" spans="1:14" x14ac:dyDescent="0.45">
      <c r="A283" s="3">
        <v>44476</v>
      </c>
      <c r="B283" s="1" t="s">
        <v>489</v>
      </c>
      <c r="C283" s="4">
        <v>0.5131944444444444</v>
      </c>
      <c r="D283" s="4">
        <v>0.76111111111111107</v>
      </c>
      <c r="E283" s="1"/>
      <c r="F283" s="1"/>
      <c r="H283" s="2">
        <f t="shared" si="18"/>
        <v>5</v>
      </c>
      <c r="I283" s="2" t="str">
        <f t="shared" si="19"/>
        <v>Jeu</v>
      </c>
      <c r="J283" s="227" t="s">
        <v>280</v>
      </c>
      <c r="K283" s="17">
        <v>0.26111111111111113</v>
      </c>
      <c r="L283" s="17">
        <v>0.72986111111111107</v>
      </c>
      <c r="M283" s="15">
        <f t="shared" si="20"/>
        <v>0.34444444444444444</v>
      </c>
      <c r="N283" s="15">
        <f t="shared" si="21"/>
        <v>0.81319444444444444</v>
      </c>
    </row>
    <row r="284" spans="1:14" x14ac:dyDescent="0.45">
      <c r="A284" s="3">
        <v>44477</v>
      </c>
      <c r="B284" s="1"/>
      <c r="C284" s="4">
        <v>2.7083333333333334E-2</v>
      </c>
      <c r="D284" s="4">
        <v>0.27847222222222223</v>
      </c>
      <c r="E284" s="4">
        <v>0.54097222222222219</v>
      </c>
      <c r="F284" s="4">
        <v>0.78888888888888886</v>
      </c>
      <c r="H284" s="2">
        <f t="shared" si="18"/>
        <v>6</v>
      </c>
      <c r="I284" s="2" t="str">
        <f t="shared" si="19"/>
        <v>Ven</v>
      </c>
      <c r="J284" s="227" t="s">
        <v>281</v>
      </c>
      <c r="K284" s="17">
        <v>0.26250000000000001</v>
      </c>
      <c r="L284" s="17">
        <v>0.7284722222222223</v>
      </c>
      <c r="M284" s="15">
        <f t="shared" si="20"/>
        <v>0.34583333333333333</v>
      </c>
      <c r="N284" s="15">
        <f t="shared" si="21"/>
        <v>0.81180555555555567</v>
      </c>
    </row>
    <row r="285" spans="1:14" x14ac:dyDescent="0.45">
      <c r="A285" s="3">
        <v>44478</v>
      </c>
      <c r="B285" s="1"/>
      <c r="C285" s="4">
        <v>5.486111111111111E-2</v>
      </c>
      <c r="D285" s="4">
        <v>0.30486111111111108</v>
      </c>
      <c r="E285" s="4">
        <v>0.56805555555555554</v>
      </c>
      <c r="F285" s="4">
        <v>0.81597222222222221</v>
      </c>
      <c r="H285" s="2">
        <f t="shared" si="18"/>
        <v>7</v>
      </c>
      <c r="I285" s="2" t="str">
        <f t="shared" si="19"/>
        <v>Sam</v>
      </c>
      <c r="J285" s="227" t="s">
        <v>150</v>
      </c>
      <c r="K285" s="17">
        <v>0.26319444444444445</v>
      </c>
      <c r="L285" s="17">
        <v>0.7270833333333333</v>
      </c>
      <c r="M285" s="15">
        <f t="shared" si="20"/>
        <v>0.34652777777777777</v>
      </c>
      <c r="N285" s="15">
        <f t="shared" si="21"/>
        <v>0.81041666666666667</v>
      </c>
    </row>
    <row r="286" spans="1:14" x14ac:dyDescent="0.45">
      <c r="A286" s="3">
        <v>44479</v>
      </c>
      <c r="B286" s="1"/>
      <c r="C286" s="4">
        <v>8.2638888888888887E-2</v>
      </c>
      <c r="D286" s="4">
        <v>0.3298611111111111</v>
      </c>
      <c r="E286" s="4">
        <v>0.59583333333333333</v>
      </c>
      <c r="F286" s="4">
        <v>0.84236111111111101</v>
      </c>
      <c r="H286" s="2">
        <f t="shared" si="18"/>
        <v>1</v>
      </c>
      <c r="I286" s="2" t="str">
        <f t="shared" si="19"/>
        <v>Dim</v>
      </c>
      <c r="J286" s="227" t="s">
        <v>282</v>
      </c>
      <c r="K286" s="17">
        <v>0.26458333333333334</v>
      </c>
      <c r="L286" s="17">
        <v>0.72569444444444453</v>
      </c>
      <c r="M286" s="15">
        <f t="shared" si="20"/>
        <v>0.34791666666666665</v>
      </c>
      <c r="N286" s="15">
        <f t="shared" si="21"/>
        <v>0.8090277777777779</v>
      </c>
    </row>
    <row r="287" spans="1:14" x14ac:dyDescent="0.45">
      <c r="A287" s="3">
        <v>44480</v>
      </c>
      <c r="B287" s="1"/>
      <c r="C287" s="4">
        <v>0.1111111111111111</v>
      </c>
      <c r="D287" s="4">
        <v>0.35416666666666669</v>
      </c>
      <c r="E287" s="4">
        <v>0.62569444444444444</v>
      </c>
      <c r="F287" s="4">
        <v>0.86944444444444446</v>
      </c>
      <c r="H287" s="2">
        <f t="shared" si="18"/>
        <v>2</v>
      </c>
      <c r="I287" s="2" t="str">
        <f t="shared" si="19"/>
        <v>Lun</v>
      </c>
      <c r="J287" s="227" t="s">
        <v>283</v>
      </c>
      <c r="K287" s="17">
        <v>0.26527777777777778</v>
      </c>
      <c r="L287" s="17">
        <v>0.72430555555555554</v>
      </c>
      <c r="M287" s="15">
        <f t="shared" si="20"/>
        <v>0.34861111111111109</v>
      </c>
      <c r="N287" s="15">
        <f t="shared" si="21"/>
        <v>0.80763888888888891</v>
      </c>
    </row>
    <row r="288" spans="1:14" x14ac:dyDescent="0.45">
      <c r="A288" s="3">
        <v>44481</v>
      </c>
      <c r="B288" s="1"/>
      <c r="C288" s="4">
        <v>0.1423611111111111</v>
      </c>
      <c r="D288" s="4">
        <v>0.37986111111111115</v>
      </c>
      <c r="E288" s="4">
        <v>0.66111111111111109</v>
      </c>
      <c r="F288" s="4">
        <v>0.90069444444444446</v>
      </c>
      <c r="H288" s="2">
        <f t="shared" si="18"/>
        <v>3</v>
      </c>
      <c r="I288" s="2" t="str">
        <f t="shared" si="19"/>
        <v>Mar</v>
      </c>
      <c r="J288" s="227" t="s">
        <v>284</v>
      </c>
      <c r="K288" s="17">
        <v>0.26666666666666666</v>
      </c>
      <c r="L288" s="17">
        <v>0.72291666666666676</v>
      </c>
      <c r="M288" s="15">
        <f t="shared" si="20"/>
        <v>0.35</v>
      </c>
      <c r="N288" s="15">
        <f t="shared" si="21"/>
        <v>0.80625000000000013</v>
      </c>
    </row>
    <row r="289" spans="1:14" x14ac:dyDescent="0.45">
      <c r="A289" s="3">
        <v>44482</v>
      </c>
      <c r="B289" s="1"/>
      <c r="C289" s="4">
        <v>0.18194444444444444</v>
      </c>
      <c r="D289" s="4">
        <v>0.41111111111111115</v>
      </c>
      <c r="E289" s="4">
        <v>0.70972222222222225</v>
      </c>
      <c r="F289" s="4">
        <v>0.94305555555555554</v>
      </c>
      <c r="H289" s="2">
        <f t="shared" si="18"/>
        <v>4</v>
      </c>
      <c r="I289" s="2" t="str">
        <f t="shared" si="19"/>
        <v>Mer</v>
      </c>
      <c r="J289" s="227" t="s">
        <v>285</v>
      </c>
      <c r="K289" s="17">
        <v>0.2673611111111111</v>
      </c>
      <c r="L289" s="17">
        <v>0.72152777777777777</v>
      </c>
      <c r="M289" s="15">
        <f t="shared" si="20"/>
        <v>0.35069444444444442</v>
      </c>
      <c r="N289" s="15">
        <f t="shared" si="21"/>
        <v>0.80486111111111114</v>
      </c>
    </row>
    <row r="290" spans="1:14" x14ac:dyDescent="0.45">
      <c r="A290" s="3">
        <v>44483</v>
      </c>
      <c r="B290" s="1"/>
      <c r="C290" s="4">
        <v>0.24166666666666667</v>
      </c>
      <c r="D290" s="4">
        <v>0.45833333333333331</v>
      </c>
      <c r="E290" s="4">
        <v>0.77638888888888891</v>
      </c>
      <c r="F290" s="1"/>
      <c r="H290" s="2">
        <f t="shared" si="18"/>
        <v>5</v>
      </c>
      <c r="I290" s="2" t="str">
        <f t="shared" si="19"/>
        <v>Jeu</v>
      </c>
      <c r="J290" s="227" t="s">
        <v>286</v>
      </c>
      <c r="K290" s="17">
        <v>0.26874999999999999</v>
      </c>
      <c r="L290" s="17">
        <v>0.72013888888888899</v>
      </c>
      <c r="M290" s="15">
        <f t="shared" si="20"/>
        <v>0.3520833333333333</v>
      </c>
      <c r="N290" s="15">
        <f t="shared" si="21"/>
        <v>0.80347222222222237</v>
      </c>
    </row>
    <row r="291" spans="1:14" x14ac:dyDescent="0.45">
      <c r="A291" s="3">
        <v>44484</v>
      </c>
      <c r="B291" s="1" t="s">
        <v>490</v>
      </c>
      <c r="C291" s="4">
        <v>0.31527777777777777</v>
      </c>
      <c r="D291" s="4">
        <v>0.53194444444444444</v>
      </c>
      <c r="E291" s="4">
        <v>0.83819444444444446</v>
      </c>
      <c r="F291" s="1"/>
      <c r="H291" s="2">
        <f t="shared" si="18"/>
        <v>6</v>
      </c>
      <c r="I291" s="2" t="str">
        <f t="shared" si="19"/>
        <v>Ven</v>
      </c>
      <c r="J291" s="227" t="s">
        <v>287</v>
      </c>
      <c r="K291" s="17">
        <v>0.26944444444444443</v>
      </c>
      <c r="L291" s="17">
        <v>0.71875</v>
      </c>
      <c r="M291" s="15">
        <f t="shared" si="20"/>
        <v>0.35277777777777775</v>
      </c>
      <c r="N291" s="15">
        <f t="shared" si="21"/>
        <v>0.80208333333333337</v>
      </c>
    </row>
    <row r="292" spans="1:14" x14ac:dyDescent="0.45">
      <c r="A292" s="3">
        <v>44485</v>
      </c>
      <c r="B292" s="1" t="s">
        <v>491</v>
      </c>
      <c r="C292" s="4">
        <v>0.36805555555555558</v>
      </c>
      <c r="D292" s="4">
        <v>0.59444444444444444</v>
      </c>
      <c r="E292" s="4">
        <v>0.88263888888888886</v>
      </c>
      <c r="F292" s="1"/>
      <c r="H292" s="2">
        <f t="shared" si="18"/>
        <v>7</v>
      </c>
      <c r="I292" s="2" t="str">
        <f t="shared" si="19"/>
        <v>Sam</v>
      </c>
      <c r="J292" s="227" t="s">
        <v>288</v>
      </c>
      <c r="K292" s="17">
        <v>0.27083333333333331</v>
      </c>
      <c r="L292" s="17">
        <v>0.71736111111111101</v>
      </c>
      <c r="M292" s="15">
        <f t="shared" si="20"/>
        <v>0.35416666666666663</v>
      </c>
      <c r="N292" s="15">
        <f t="shared" si="21"/>
        <v>0.80069444444444438</v>
      </c>
    </row>
    <row r="293" spans="1:14" x14ac:dyDescent="0.45">
      <c r="A293" s="3">
        <v>44486</v>
      </c>
      <c r="B293" s="1" t="s">
        <v>492</v>
      </c>
      <c r="C293" s="4">
        <v>0.40416666666666662</v>
      </c>
      <c r="D293" s="4">
        <v>0.6381944444444444</v>
      </c>
      <c r="E293" s="4">
        <v>0.9159722222222223</v>
      </c>
      <c r="F293" s="1"/>
      <c r="H293" s="2">
        <f t="shared" si="18"/>
        <v>1</v>
      </c>
      <c r="I293" s="2" t="str">
        <f t="shared" si="19"/>
        <v>Dim</v>
      </c>
      <c r="J293" s="227" t="s">
        <v>289</v>
      </c>
      <c r="K293" s="17">
        <v>0.27152777777777776</v>
      </c>
      <c r="L293" s="17">
        <v>0.71597222222222223</v>
      </c>
      <c r="M293" s="15">
        <f t="shared" si="20"/>
        <v>0.35486111111111107</v>
      </c>
      <c r="N293" s="15">
        <f t="shared" si="21"/>
        <v>0.7993055555555556</v>
      </c>
    </row>
    <row r="294" spans="1:14" x14ac:dyDescent="0.45">
      <c r="A294" s="3">
        <v>44487</v>
      </c>
      <c r="B294" s="1" t="s">
        <v>493</v>
      </c>
      <c r="C294" s="4">
        <v>0.43333333333333335</v>
      </c>
      <c r="D294" s="4">
        <v>0.67291666666666661</v>
      </c>
      <c r="E294" s="4">
        <v>0.94513888888888886</v>
      </c>
      <c r="F294" s="1"/>
      <c r="H294" s="2">
        <f t="shared" si="18"/>
        <v>2</v>
      </c>
      <c r="I294" s="2" t="str">
        <f t="shared" si="19"/>
        <v>Lun</v>
      </c>
      <c r="J294" s="227" t="s">
        <v>290</v>
      </c>
      <c r="K294" s="17">
        <v>0.27291666666666664</v>
      </c>
      <c r="L294" s="17">
        <v>0.71458333333333324</v>
      </c>
      <c r="M294" s="15">
        <f t="shared" si="20"/>
        <v>0.35624999999999996</v>
      </c>
      <c r="N294" s="15">
        <f t="shared" si="21"/>
        <v>0.79791666666666661</v>
      </c>
    </row>
    <row r="295" spans="1:14" x14ac:dyDescent="0.45">
      <c r="A295" s="3">
        <v>44488</v>
      </c>
      <c r="B295" s="1" t="s">
        <v>475</v>
      </c>
      <c r="C295" s="4">
        <v>0.45902777777777781</v>
      </c>
      <c r="D295" s="4">
        <v>0.70277777777777783</v>
      </c>
      <c r="E295" s="4">
        <v>0.97083333333333333</v>
      </c>
      <c r="F295" s="1"/>
      <c r="H295" s="2">
        <f t="shared" si="18"/>
        <v>3</v>
      </c>
      <c r="I295" s="2" t="str">
        <f t="shared" si="19"/>
        <v>Mar</v>
      </c>
      <c r="J295" s="227" t="s">
        <v>291</v>
      </c>
      <c r="K295" s="17">
        <v>0.27361111111111108</v>
      </c>
      <c r="L295" s="17">
        <v>0.71319444444444446</v>
      </c>
      <c r="M295" s="15">
        <f t="shared" si="20"/>
        <v>0.3569444444444444</v>
      </c>
      <c r="N295" s="15">
        <f t="shared" si="21"/>
        <v>0.79652777777777783</v>
      </c>
    </row>
    <row r="296" spans="1:14" x14ac:dyDescent="0.45">
      <c r="A296" s="3">
        <v>44489</v>
      </c>
      <c r="B296" s="1" t="s">
        <v>430</v>
      </c>
      <c r="C296" s="4">
        <v>0.48333333333333334</v>
      </c>
      <c r="D296" s="4">
        <v>0.72916666666666663</v>
      </c>
      <c r="E296" s="4">
        <v>0.99513888888888891</v>
      </c>
      <c r="F296" s="1"/>
      <c r="H296" s="2">
        <f t="shared" si="18"/>
        <v>4</v>
      </c>
      <c r="I296" s="2" t="str">
        <f t="shared" si="19"/>
        <v>Mer</v>
      </c>
      <c r="J296" s="227" t="s">
        <v>292</v>
      </c>
      <c r="K296" s="17">
        <v>0.27499999999999997</v>
      </c>
      <c r="L296" s="17">
        <v>0.71180555555555547</v>
      </c>
      <c r="M296" s="15">
        <f t="shared" si="20"/>
        <v>0.35833333333333328</v>
      </c>
      <c r="N296" s="15">
        <f t="shared" si="21"/>
        <v>0.79513888888888884</v>
      </c>
    </row>
    <row r="297" spans="1:14" x14ac:dyDescent="0.45">
      <c r="A297" s="3">
        <v>44490</v>
      </c>
      <c r="B297" s="1" t="s">
        <v>438</v>
      </c>
      <c r="C297" s="4">
        <v>0.50555555555555554</v>
      </c>
      <c r="D297" s="4">
        <v>0.75208333333333333</v>
      </c>
      <c r="E297" s="1"/>
      <c r="F297" s="1"/>
      <c r="H297" s="2">
        <f t="shared" si="18"/>
        <v>5</v>
      </c>
      <c r="I297" s="2" t="str">
        <f t="shared" si="19"/>
        <v>Jeu</v>
      </c>
      <c r="J297" s="227" t="s">
        <v>293</v>
      </c>
      <c r="K297" s="17">
        <v>0.27569444444444446</v>
      </c>
      <c r="L297" s="17">
        <v>0.71111111111111114</v>
      </c>
      <c r="M297" s="15">
        <f t="shared" si="20"/>
        <v>0.35902777777777778</v>
      </c>
      <c r="N297" s="15">
        <f t="shared" si="21"/>
        <v>0.79444444444444451</v>
      </c>
    </row>
    <row r="298" spans="1:14" x14ac:dyDescent="0.45">
      <c r="A298" s="3">
        <v>44491</v>
      </c>
      <c r="B298" s="1"/>
      <c r="C298" s="4">
        <v>1.7361111111111112E-2</v>
      </c>
      <c r="D298" s="4">
        <v>0.26250000000000001</v>
      </c>
      <c r="E298" s="4">
        <v>0.52638888888888891</v>
      </c>
      <c r="F298" s="4">
        <v>0.7729166666666667</v>
      </c>
      <c r="H298" s="2">
        <f t="shared" si="18"/>
        <v>6</v>
      </c>
      <c r="I298" s="2" t="str">
        <f t="shared" si="19"/>
        <v>Ven</v>
      </c>
      <c r="J298" s="227" t="s">
        <v>294</v>
      </c>
      <c r="K298" s="17">
        <v>0.27708333333333335</v>
      </c>
      <c r="L298" s="17">
        <v>0.70972222222222225</v>
      </c>
      <c r="M298" s="15">
        <f t="shared" si="20"/>
        <v>0.36041666666666666</v>
      </c>
      <c r="N298" s="15">
        <f t="shared" si="21"/>
        <v>0.79305555555555562</v>
      </c>
    </row>
    <row r="299" spans="1:14" x14ac:dyDescent="0.45">
      <c r="A299" s="3">
        <v>44492</v>
      </c>
      <c r="B299" s="1"/>
      <c r="C299" s="4">
        <v>3.8194444444444441E-2</v>
      </c>
      <c r="D299" s="4">
        <v>0.28055555555555556</v>
      </c>
      <c r="E299" s="4">
        <v>0.54652777777777783</v>
      </c>
      <c r="F299" s="4">
        <v>0.79166666666666663</v>
      </c>
      <c r="H299" s="2">
        <f t="shared" si="18"/>
        <v>7</v>
      </c>
      <c r="I299" s="2" t="str">
        <f t="shared" si="19"/>
        <v>Sam</v>
      </c>
      <c r="J299" s="227" t="s">
        <v>295</v>
      </c>
      <c r="K299" s="17">
        <v>0.27847222222222223</v>
      </c>
      <c r="L299" s="17">
        <v>0.70833333333333337</v>
      </c>
      <c r="M299" s="15">
        <f t="shared" si="20"/>
        <v>0.36180555555555555</v>
      </c>
      <c r="N299" s="15">
        <f t="shared" si="21"/>
        <v>0.79166666666666674</v>
      </c>
    </row>
    <row r="300" spans="1:14" x14ac:dyDescent="0.45">
      <c r="A300" s="3">
        <v>44493</v>
      </c>
      <c r="B300" s="1"/>
      <c r="C300" s="4">
        <v>5.7638888888888885E-2</v>
      </c>
      <c r="D300" s="4">
        <v>0.29722222222222222</v>
      </c>
      <c r="E300" s="4">
        <v>0.56597222222222221</v>
      </c>
      <c r="F300" s="4">
        <v>0.80902777777777779</v>
      </c>
      <c r="H300" s="2">
        <f t="shared" si="18"/>
        <v>1</v>
      </c>
      <c r="I300" s="2" t="str">
        <f t="shared" si="19"/>
        <v>Dim</v>
      </c>
      <c r="J300" s="227" t="s">
        <v>296</v>
      </c>
      <c r="K300" s="17">
        <v>0.27916666666666667</v>
      </c>
      <c r="L300" s="17">
        <v>0.70694444444444438</v>
      </c>
      <c r="M300" s="15">
        <f t="shared" si="20"/>
        <v>0.36249999999999999</v>
      </c>
      <c r="N300" s="15">
        <f t="shared" si="21"/>
        <v>0.79027777777777775</v>
      </c>
    </row>
    <row r="301" spans="1:14" x14ac:dyDescent="0.45">
      <c r="A301" s="3">
        <v>44494</v>
      </c>
      <c r="B301" s="1"/>
      <c r="C301" s="4">
        <v>7.6388888888888895E-2</v>
      </c>
      <c r="D301" s="4">
        <v>0.31319444444444444</v>
      </c>
      <c r="E301" s="4">
        <v>0.58472222222222225</v>
      </c>
      <c r="F301" s="4">
        <v>0.8256944444444444</v>
      </c>
      <c r="H301" s="2">
        <f t="shared" si="18"/>
        <v>2</v>
      </c>
      <c r="I301" s="2" t="str">
        <f t="shared" si="19"/>
        <v>Lun</v>
      </c>
      <c r="J301" s="227" t="s">
        <v>297</v>
      </c>
      <c r="K301" s="17">
        <v>0.28055555555555556</v>
      </c>
      <c r="L301" s="17">
        <v>0.7055555555555556</v>
      </c>
      <c r="M301" s="15">
        <f t="shared" si="20"/>
        <v>0.36388888888888887</v>
      </c>
      <c r="N301" s="15">
        <f t="shared" si="21"/>
        <v>0.78888888888888897</v>
      </c>
    </row>
    <row r="302" spans="1:14" x14ac:dyDescent="0.45">
      <c r="A302" s="3">
        <v>44495</v>
      </c>
      <c r="B302" s="1"/>
      <c r="C302" s="4">
        <v>9.5833333333333326E-2</v>
      </c>
      <c r="D302" s="4">
        <v>0.32777777777777778</v>
      </c>
      <c r="E302" s="4">
        <v>0.60625000000000007</v>
      </c>
      <c r="F302" s="4">
        <v>0.84236111111111101</v>
      </c>
      <c r="H302" s="2">
        <f t="shared" si="18"/>
        <v>3</v>
      </c>
      <c r="I302" s="2" t="str">
        <f t="shared" si="19"/>
        <v>Mar</v>
      </c>
      <c r="J302" s="227" t="s">
        <v>298</v>
      </c>
      <c r="K302" s="17">
        <v>0.28125</v>
      </c>
      <c r="L302" s="17">
        <v>0.70416666666666661</v>
      </c>
      <c r="M302" s="15">
        <f t="shared" si="20"/>
        <v>0.36458333333333331</v>
      </c>
      <c r="N302" s="15">
        <f t="shared" si="21"/>
        <v>0.78749999999999998</v>
      </c>
    </row>
    <row r="303" spans="1:14" x14ac:dyDescent="0.45">
      <c r="A303" s="3">
        <v>44496</v>
      </c>
      <c r="B303" s="1"/>
      <c r="C303" s="4">
        <v>0.11875000000000001</v>
      </c>
      <c r="D303" s="4">
        <v>0.34375</v>
      </c>
      <c r="E303" s="4">
        <v>0.63194444444444442</v>
      </c>
      <c r="F303" s="4">
        <v>0.86111111111111116</v>
      </c>
      <c r="H303" s="2">
        <f t="shared" si="18"/>
        <v>4</v>
      </c>
      <c r="I303" s="2" t="str">
        <f t="shared" si="19"/>
        <v>Mer</v>
      </c>
      <c r="J303" s="227" t="s">
        <v>299</v>
      </c>
      <c r="K303" s="17">
        <v>0.28263888888888888</v>
      </c>
      <c r="L303" s="17">
        <v>0.70347222222222217</v>
      </c>
      <c r="M303" s="15">
        <f t="shared" si="20"/>
        <v>0.3659722222222222</v>
      </c>
      <c r="N303" s="15">
        <f t="shared" si="21"/>
        <v>0.78680555555555554</v>
      </c>
    </row>
    <row r="304" spans="1:14" x14ac:dyDescent="0.45">
      <c r="A304" s="3">
        <v>44497</v>
      </c>
      <c r="B304" s="1"/>
      <c r="C304" s="4">
        <v>0.15</v>
      </c>
      <c r="D304" s="4">
        <v>0.36319444444444443</v>
      </c>
      <c r="E304" s="4">
        <v>0.6694444444444444</v>
      </c>
      <c r="F304" s="4">
        <v>0.88888888888888884</v>
      </c>
      <c r="H304" s="2">
        <f t="shared" si="18"/>
        <v>5</v>
      </c>
      <c r="I304" s="2" t="str">
        <f t="shared" si="19"/>
        <v>Jeu</v>
      </c>
      <c r="J304" s="227" t="s">
        <v>300</v>
      </c>
      <c r="K304" s="17">
        <v>0.28333333333333333</v>
      </c>
      <c r="L304" s="17">
        <v>0.70208333333333339</v>
      </c>
      <c r="M304" s="15">
        <f t="shared" si="20"/>
        <v>0.36666666666666664</v>
      </c>
      <c r="N304" s="15">
        <f t="shared" si="21"/>
        <v>0.78541666666666676</v>
      </c>
    </row>
    <row r="305" spans="1:16" x14ac:dyDescent="0.45">
      <c r="A305" s="3">
        <v>44498</v>
      </c>
      <c r="B305" s="1"/>
      <c r="C305" s="4">
        <v>0.20138888888888887</v>
      </c>
      <c r="D305" s="4">
        <v>0.39583333333333331</v>
      </c>
      <c r="E305" s="4">
        <v>0.72986111111111107</v>
      </c>
      <c r="F305" s="4">
        <v>0.94236111111111109</v>
      </c>
      <c r="H305" s="2">
        <f t="shared" si="18"/>
        <v>6</v>
      </c>
      <c r="I305" s="2" t="str">
        <f t="shared" si="19"/>
        <v>Ven</v>
      </c>
      <c r="J305" s="227" t="s">
        <v>301</v>
      </c>
      <c r="K305" s="17">
        <v>0.28472222222222221</v>
      </c>
      <c r="L305" s="17">
        <v>0.7006944444444444</v>
      </c>
      <c r="M305" s="15">
        <f t="shared" si="20"/>
        <v>0.36805555555555552</v>
      </c>
      <c r="N305" s="15">
        <f t="shared" si="21"/>
        <v>0.78402777777777777</v>
      </c>
    </row>
    <row r="306" spans="1:16" x14ac:dyDescent="0.45">
      <c r="A306" s="3">
        <v>44499</v>
      </c>
      <c r="B306" s="1"/>
      <c r="C306" s="4">
        <v>0.27986111111111112</v>
      </c>
      <c r="D306" s="4">
        <v>0.46597222222222223</v>
      </c>
      <c r="E306" s="4">
        <v>0.80208333333333337</v>
      </c>
      <c r="F306" s="4">
        <v>0.98611111111111116</v>
      </c>
      <c r="H306" s="2">
        <f t="shared" si="18"/>
        <v>7</v>
      </c>
      <c r="I306" s="2" t="str">
        <f t="shared" si="19"/>
        <v>Sam</v>
      </c>
      <c r="J306" s="227" t="s">
        <v>302</v>
      </c>
      <c r="K306" s="17">
        <v>0.28611111111111115</v>
      </c>
      <c r="L306" s="17">
        <v>0.70000000000000007</v>
      </c>
      <c r="M306" s="15">
        <f t="shared" si="20"/>
        <v>0.36944444444444446</v>
      </c>
      <c r="N306" s="15">
        <f t="shared" si="21"/>
        <v>0.78333333333333344</v>
      </c>
    </row>
    <row r="307" spans="1:16" x14ac:dyDescent="0.45">
      <c r="A307" s="3">
        <v>44500</v>
      </c>
      <c r="C307" s="4">
        <v>0.29583333333333334</v>
      </c>
      <c r="D307" s="4">
        <v>0.50763888888888886</v>
      </c>
      <c r="E307" s="4">
        <v>0.80833333333333324</v>
      </c>
      <c r="H307" s="2">
        <f t="shared" si="18"/>
        <v>1</v>
      </c>
      <c r="I307" s="2" t="str">
        <f t="shared" si="19"/>
        <v>Dim</v>
      </c>
      <c r="J307" s="227" t="s">
        <v>303</v>
      </c>
      <c r="K307" s="17">
        <v>0.28680555555555554</v>
      </c>
      <c r="L307" s="17">
        <v>0.69861111111111107</v>
      </c>
      <c r="M307" s="15">
        <f t="shared" ref="M307:M324" si="22">K307+$M$2</f>
        <v>0.32847222222222222</v>
      </c>
      <c r="N307" s="15">
        <f t="shared" ref="N307:N324" si="23">L307+$M$2</f>
        <v>0.7402777777777777</v>
      </c>
      <c r="O307" s="15"/>
      <c r="P307" s="15"/>
    </row>
    <row r="308" spans="1:16" x14ac:dyDescent="0.45">
      <c r="A308" s="3">
        <v>44501</v>
      </c>
      <c r="B308" s="1" t="s">
        <v>494</v>
      </c>
      <c r="C308" s="4">
        <v>0.33194444444444443</v>
      </c>
      <c r="D308" s="4">
        <v>0.55972222222222223</v>
      </c>
      <c r="E308" s="4">
        <v>0.84375</v>
      </c>
      <c r="F308" s="1"/>
      <c r="H308" s="2">
        <f t="shared" si="18"/>
        <v>2</v>
      </c>
      <c r="I308" s="2" t="str">
        <f t="shared" si="19"/>
        <v>Lun</v>
      </c>
      <c r="J308" s="228" t="s">
        <v>304</v>
      </c>
      <c r="K308" s="17">
        <v>0.28819444444444448</v>
      </c>
      <c r="L308" s="17">
        <v>0.6972222222222223</v>
      </c>
      <c r="M308" s="15">
        <f t="shared" si="22"/>
        <v>0.32986111111111116</v>
      </c>
      <c r="N308" s="15">
        <f t="shared" si="23"/>
        <v>0.73888888888888893</v>
      </c>
      <c r="O308" s="15"/>
      <c r="P308" s="15"/>
    </row>
    <row r="309" spans="1:16" x14ac:dyDescent="0.45">
      <c r="A309" s="3">
        <v>44502</v>
      </c>
      <c r="B309" s="1" t="s">
        <v>495</v>
      </c>
      <c r="C309" s="4">
        <v>0.36249999999999999</v>
      </c>
      <c r="D309" s="4">
        <v>0.59930555555555554</v>
      </c>
      <c r="E309" s="4">
        <v>0.87569444444444444</v>
      </c>
      <c r="F309" s="1"/>
      <c r="H309" s="2">
        <f t="shared" si="18"/>
        <v>3</v>
      </c>
      <c r="I309" s="2" t="str">
        <f t="shared" si="19"/>
        <v>Mar</v>
      </c>
      <c r="J309" s="227" t="s">
        <v>305</v>
      </c>
      <c r="K309" s="17">
        <v>0.28888888888888892</v>
      </c>
      <c r="L309" s="17">
        <v>0.69652777777777775</v>
      </c>
      <c r="M309" s="15">
        <f t="shared" si="22"/>
        <v>0.3305555555555556</v>
      </c>
      <c r="N309" s="15">
        <f t="shared" si="23"/>
        <v>0.73819444444444438</v>
      </c>
      <c r="O309" s="15"/>
      <c r="P309" s="15"/>
    </row>
    <row r="310" spans="1:16" x14ac:dyDescent="0.45">
      <c r="A310" s="3">
        <v>44503</v>
      </c>
      <c r="B310" s="1" t="s">
        <v>496</v>
      </c>
      <c r="C310" s="4">
        <v>0.39305555555555555</v>
      </c>
      <c r="D310" s="4">
        <v>0.63541666666666663</v>
      </c>
      <c r="E310" s="4">
        <v>0.90694444444444444</v>
      </c>
      <c r="F310" s="1"/>
      <c r="H310" s="2">
        <f t="shared" si="18"/>
        <v>4</v>
      </c>
      <c r="I310" s="2" t="str">
        <f t="shared" si="19"/>
        <v>Mer</v>
      </c>
      <c r="J310" s="227" t="s">
        <v>306</v>
      </c>
      <c r="K310" s="17">
        <v>0.2902777777777778</v>
      </c>
      <c r="L310" s="17">
        <v>0.69513888888888886</v>
      </c>
      <c r="M310" s="15">
        <f t="shared" si="22"/>
        <v>0.33194444444444449</v>
      </c>
      <c r="N310" s="15">
        <f t="shared" si="23"/>
        <v>0.73680555555555549</v>
      </c>
      <c r="O310" s="15"/>
      <c r="P310" s="15"/>
    </row>
    <row r="311" spans="1:16" x14ac:dyDescent="0.45">
      <c r="A311" s="3">
        <v>44504</v>
      </c>
      <c r="B311" s="1" t="s">
        <v>474</v>
      </c>
      <c r="C311" s="4">
        <v>0.4236111111111111</v>
      </c>
      <c r="D311" s="4">
        <v>0.66875000000000007</v>
      </c>
      <c r="E311" s="4">
        <v>0.93819444444444444</v>
      </c>
      <c r="F311" s="1"/>
      <c r="H311" s="2">
        <f t="shared" si="18"/>
        <v>5</v>
      </c>
      <c r="I311" s="2" t="str">
        <f t="shared" si="19"/>
        <v>Jeu</v>
      </c>
      <c r="J311" s="227" t="s">
        <v>307</v>
      </c>
      <c r="K311" s="17">
        <v>0.29166666666666669</v>
      </c>
      <c r="L311" s="17">
        <v>0.69444444444444453</v>
      </c>
      <c r="M311" s="15">
        <f t="shared" si="22"/>
        <v>0.33333333333333337</v>
      </c>
      <c r="N311" s="15">
        <f t="shared" si="23"/>
        <v>0.73611111111111116</v>
      </c>
      <c r="O311" s="15"/>
      <c r="P311" s="15"/>
    </row>
    <row r="312" spans="1:16" x14ac:dyDescent="0.45">
      <c r="A312" s="3">
        <v>44505</v>
      </c>
      <c r="B312" s="1" t="s">
        <v>470</v>
      </c>
      <c r="C312" s="4">
        <v>0.45347222222222222</v>
      </c>
      <c r="D312" s="4">
        <v>0.70138888888888884</v>
      </c>
      <c r="E312" s="4">
        <v>0.96944444444444444</v>
      </c>
      <c r="F312" s="1"/>
      <c r="H312" s="2">
        <f t="shared" si="18"/>
        <v>6</v>
      </c>
      <c r="I312" s="2" t="str">
        <f t="shared" si="19"/>
        <v>Ven</v>
      </c>
      <c r="J312" s="227" t="s">
        <v>308</v>
      </c>
      <c r="K312" s="17">
        <v>0.29236111111111113</v>
      </c>
      <c r="L312" s="17">
        <v>0.69305555555555554</v>
      </c>
      <c r="M312" s="15">
        <f t="shared" si="22"/>
        <v>0.33402777777777781</v>
      </c>
      <c r="N312" s="15">
        <f t="shared" si="23"/>
        <v>0.73472222222222217</v>
      </c>
      <c r="O312" s="15"/>
      <c r="P312" s="15"/>
    </row>
    <row r="313" spans="1:16" x14ac:dyDescent="0.45">
      <c r="A313" s="3">
        <v>44506</v>
      </c>
      <c r="B313" s="1" t="s">
        <v>497</v>
      </c>
      <c r="C313" s="4">
        <v>0.48402777777777778</v>
      </c>
      <c r="D313" s="4">
        <v>0.7319444444444444</v>
      </c>
      <c r="E313" s="4">
        <v>0.99930555555555556</v>
      </c>
      <c r="F313" s="1"/>
      <c r="H313" s="2">
        <f t="shared" si="18"/>
        <v>7</v>
      </c>
      <c r="I313" s="2" t="str">
        <f t="shared" si="19"/>
        <v>Sam</v>
      </c>
      <c r="J313" s="227" t="s">
        <v>309</v>
      </c>
      <c r="K313" s="17">
        <v>0.29375000000000001</v>
      </c>
      <c r="L313" s="17">
        <v>0.69166666666666676</v>
      </c>
      <c r="M313" s="15">
        <f t="shared" si="22"/>
        <v>0.3354166666666667</v>
      </c>
      <c r="N313" s="15">
        <f t="shared" si="23"/>
        <v>0.73333333333333339</v>
      </c>
      <c r="O313" s="15"/>
      <c r="P313" s="15"/>
    </row>
    <row r="314" spans="1:16" x14ac:dyDescent="0.45">
      <c r="A314" s="3">
        <v>44507</v>
      </c>
      <c r="B314" s="1" t="s">
        <v>498</v>
      </c>
      <c r="C314" s="4">
        <v>0.51388888888888895</v>
      </c>
      <c r="D314" s="4">
        <v>0.76180555555555562</v>
      </c>
      <c r="E314" s="1"/>
      <c r="F314" s="1"/>
      <c r="H314" s="2">
        <f t="shared" si="18"/>
        <v>1</v>
      </c>
      <c r="I314" s="2" t="str">
        <f t="shared" si="19"/>
        <v>Dim</v>
      </c>
      <c r="J314" s="227" t="s">
        <v>310</v>
      </c>
      <c r="K314" s="17">
        <v>0.29444444444444445</v>
      </c>
      <c r="L314" s="17">
        <v>0.69097222222222221</v>
      </c>
      <c r="M314" s="15">
        <f t="shared" si="22"/>
        <v>0.33611111111111114</v>
      </c>
      <c r="N314" s="15">
        <f t="shared" si="23"/>
        <v>0.73263888888888884</v>
      </c>
      <c r="O314" s="15"/>
      <c r="P314" s="15"/>
    </row>
    <row r="315" spans="1:16" x14ac:dyDescent="0.45">
      <c r="A315" s="3">
        <v>44508</v>
      </c>
      <c r="B315" s="1"/>
      <c r="C315" s="4">
        <v>2.9861111111111113E-2</v>
      </c>
      <c r="D315" s="4">
        <v>0.27361111111111108</v>
      </c>
      <c r="E315" s="4">
        <v>0.5444444444444444</v>
      </c>
      <c r="F315" s="4">
        <v>0.7909722222222223</v>
      </c>
      <c r="H315" s="2">
        <f t="shared" si="18"/>
        <v>2</v>
      </c>
      <c r="I315" s="2" t="str">
        <f t="shared" si="19"/>
        <v>Lun</v>
      </c>
      <c r="J315" s="227" t="s">
        <v>311</v>
      </c>
      <c r="K315" s="17">
        <v>0.29583333333333334</v>
      </c>
      <c r="L315" s="17">
        <v>0.69027777777777777</v>
      </c>
      <c r="M315" s="15">
        <f t="shared" si="22"/>
        <v>0.33750000000000002</v>
      </c>
      <c r="N315" s="15">
        <f t="shared" si="23"/>
        <v>0.7319444444444444</v>
      </c>
      <c r="O315" s="15"/>
      <c r="P315" s="15"/>
    </row>
    <row r="316" spans="1:16" x14ac:dyDescent="0.45">
      <c r="A316" s="3">
        <v>44509</v>
      </c>
      <c r="B316" s="1"/>
      <c r="C316" s="4">
        <v>6.0416666666666667E-2</v>
      </c>
      <c r="D316" s="4">
        <v>0.30069444444444443</v>
      </c>
      <c r="E316" s="4">
        <v>0.57708333333333328</v>
      </c>
      <c r="F316" s="4">
        <v>0.82152777777777775</v>
      </c>
      <c r="H316" s="2">
        <f t="shared" si="18"/>
        <v>3</v>
      </c>
      <c r="I316" s="2" t="str">
        <f t="shared" si="19"/>
        <v>Mar</v>
      </c>
      <c r="J316" s="227" t="s">
        <v>312</v>
      </c>
      <c r="K316" s="17">
        <v>0.29722222222222222</v>
      </c>
      <c r="L316" s="17">
        <v>0.68888888888888899</v>
      </c>
      <c r="M316" s="15">
        <f t="shared" si="22"/>
        <v>0.33888888888888891</v>
      </c>
      <c r="N316" s="15">
        <f t="shared" si="23"/>
        <v>0.73055555555555562</v>
      </c>
      <c r="O316" s="15"/>
      <c r="P316" s="15"/>
    </row>
    <row r="317" spans="1:16" x14ac:dyDescent="0.45">
      <c r="A317" s="3">
        <v>44510</v>
      </c>
      <c r="B317" s="1"/>
      <c r="C317" s="4">
        <v>9.5138888888888884E-2</v>
      </c>
      <c r="D317" s="4">
        <v>0.32916666666666666</v>
      </c>
      <c r="E317" s="4">
        <v>0.61458333333333337</v>
      </c>
      <c r="F317" s="4">
        <v>0.85486111111111107</v>
      </c>
      <c r="H317" s="2">
        <f t="shared" si="18"/>
        <v>4</v>
      </c>
      <c r="I317" s="2" t="str">
        <f t="shared" si="19"/>
        <v>Mer</v>
      </c>
      <c r="J317" s="227" t="s">
        <v>313</v>
      </c>
      <c r="K317" s="17">
        <v>0.29791666666666666</v>
      </c>
      <c r="L317" s="17">
        <v>0.68819444444444444</v>
      </c>
      <c r="M317" s="15">
        <f t="shared" si="22"/>
        <v>0.33958333333333335</v>
      </c>
      <c r="N317" s="15">
        <f t="shared" si="23"/>
        <v>0.72986111111111107</v>
      </c>
      <c r="O317" s="15"/>
      <c r="P317" s="15"/>
    </row>
    <row r="318" spans="1:16" x14ac:dyDescent="0.45">
      <c r="A318" s="3">
        <v>44511</v>
      </c>
      <c r="B318" s="1"/>
      <c r="C318" s="4">
        <v>0.13680555555555554</v>
      </c>
      <c r="D318" s="4">
        <v>0.36249999999999999</v>
      </c>
      <c r="E318" s="4">
        <v>0.66249999999999998</v>
      </c>
      <c r="F318" s="4">
        <v>0.89722222222222225</v>
      </c>
      <c r="H318" s="2">
        <f t="shared" si="18"/>
        <v>5</v>
      </c>
      <c r="I318" s="2" t="str">
        <f t="shared" si="19"/>
        <v>Jeu</v>
      </c>
      <c r="J318" s="228" t="s">
        <v>314</v>
      </c>
      <c r="K318" s="17">
        <v>0.29930555555555555</v>
      </c>
      <c r="L318" s="17">
        <v>0.68680555555555556</v>
      </c>
      <c r="M318" s="15">
        <f t="shared" si="22"/>
        <v>0.34097222222222223</v>
      </c>
      <c r="N318" s="15">
        <f t="shared" si="23"/>
        <v>0.72847222222222219</v>
      </c>
      <c r="O318" s="15"/>
      <c r="P318" s="15"/>
    </row>
    <row r="319" spans="1:16" x14ac:dyDescent="0.45">
      <c r="A319" s="3">
        <v>44512</v>
      </c>
      <c r="B319" s="1"/>
      <c r="C319" s="4">
        <v>0.19236111111111112</v>
      </c>
      <c r="D319" s="4">
        <v>0.40972222222222227</v>
      </c>
      <c r="E319" s="4">
        <v>0.72083333333333333</v>
      </c>
      <c r="F319" s="4">
        <v>0.95208333333333339</v>
      </c>
      <c r="H319" s="2">
        <f t="shared" si="18"/>
        <v>6</v>
      </c>
      <c r="I319" s="2" t="str">
        <f t="shared" si="19"/>
        <v>Ven</v>
      </c>
      <c r="J319" s="227" t="s">
        <v>315</v>
      </c>
      <c r="K319" s="17">
        <v>0.3</v>
      </c>
      <c r="L319" s="17">
        <v>0.68611111111111101</v>
      </c>
      <c r="M319" s="15">
        <f t="shared" si="22"/>
        <v>0.34166666666666667</v>
      </c>
      <c r="N319" s="15">
        <f t="shared" si="23"/>
        <v>0.72777777777777763</v>
      </c>
      <c r="O319" s="15"/>
      <c r="P319" s="15"/>
    </row>
    <row r="320" spans="1:16" x14ac:dyDescent="0.45">
      <c r="A320" s="3">
        <v>44513</v>
      </c>
      <c r="B320" s="1"/>
      <c r="C320" s="4">
        <v>0.25486111111111109</v>
      </c>
      <c r="D320" s="4">
        <v>0.47152777777777777</v>
      </c>
      <c r="E320" s="4">
        <v>0.77569444444444446</v>
      </c>
      <c r="F320" s="1"/>
      <c r="H320" s="2">
        <f t="shared" si="18"/>
        <v>7</v>
      </c>
      <c r="I320" s="2" t="str">
        <f t="shared" si="19"/>
        <v>Sam</v>
      </c>
      <c r="J320" s="227" t="s">
        <v>316</v>
      </c>
      <c r="K320" s="17">
        <v>0.30138888888888887</v>
      </c>
      <c r="L320" s="17">
        <v>0.68541666666666667</v>
      </c>
      <c r="M320" s="15">
        <f t="shared" si="22"/>
        <v>0.34305555555555556</v>
      </c>
      <c r="N320" s="15">
        <f t="shared" si="23"/>
        <v>0.7270833333333333</v>
      </c>
      <c r="O320" s="15"/>
      <c r="P320" s="15"/>
    </row>
    <row r="321" spans="1:16" x14ac:dyDescent="0.45">
      <c r="A321" s="3">
        <v>44514</v>
      </c>
      <c r="B321" s="1" t="s">
        <v>458</v>
      </c>
      <c r="C321" s="4">
        <v>0.30416666666666664</v>
      </c>
      <c r="D321" s="4">
        <v>0.52777777777777779</v>
      </c>
      <c r="E321" s="4">
        <v>0.81874999999999998</v>
      </c>
      <c r="F321" s="1"/>
      <c r="H321" s="2">
        <f t="shared" si="18"/>
        <v>1</v>
      </c>
      <c r="I321" s="2" t="str">
        <f t="shared" si="19"/>
        <v>Dim</v>
      </c>
      <c r="J321" s="227" t="s">
        <v>317</v>
      </c>
      <c r="K321" s="17">
        <v>0.30208333333333331</v>
      </c>
      <c r="L321" s="17">
        <v>0.68472222222222223</v>
      </c>
      <c r="M321" s="15">
        <f t="shared" si="22"/>
        <v>0.34375</v>
      </c>
      <c r="N321" s="15">
        <f t="shared" si="23"/>
        <v>0.72638888888888886</v>
      </c>
      <c r="O321" s="15"/>
      <c r="P321" s="15"/>
    </row>
    <row r="322" spans="1:16" x14ac:dyDescent="0.45">
      <c r="A322" s="3">
        <v>44515</v>
      </c>
      <c r="B322" s="1" t="s">
        <v>9</v>
      </c>
      <c r="C322" s="4">
        <v>0.34027777777777773</v>
      </c>
      <c r="D322" s="4">
        <v>0.57152777777777775</v>
      </c>
      <c r="E322" s="4">
        <v>0.85277777777777775</v>
      </c>
      <c r="F322" s="1"/>
      <c r="H322" s="2">
        <f t="shared" si="18"/>
        <v>2</v>
      </c>
      <c r="I322" s="2" t="str">
        <f t="shared" si="19"/>
        <v>Lun</v>
      </c>
      <c r="J322" s="227" t="s">
        <v>318</v>
      </c>
      <c r="K322" s="17">
        <v>0.3034722222222222</v>
      </c>
      <c r="L322" s="17">
        <v>0.68333333333333324</v>
      </c>
      <c r="M322" s="15">
        <f t="shared" si="22"/>
        <v>0.34513888888888888</v>
      </c>
      <c r="N322" s="15">
        <f t="shared" si="23"/>
        <v>0.72499999999999987</v>
      </c>
      <c r="O322" s="15"/>
      <c r="P322" s="15"/>
    </row>
    <row r="323" spans="1:16" x14ac:dyDescent="0.45">
      <c r="A323" s="3">
        <v>44516</v>
      </c>
      <c r="B323" s="1" t="s">
        <v>499</v>
      </c>
      <c r="C323" s="4">
        <v>0.37013888888888885</v>
      </c>
      <c r="D323" s="4">
        <v>0.6069444444444444</v>
      </c>
      <c r="E323" s="4">
        <v>0.88194444444444453</v>
      </c>
      <c r="F323" s="1"/>
      <c r="H323" s="2">
        <f t="shared" si="18"/>
        <v>3</v>
      </c>
      <c r="I323" s="2" t="str">
        <f t="shared" si="19"/>
        <v>Mar</v>
      </c>
      <c r="J323" s="227" t="s">
        <v>319</v>
      </c>
      <c r="K323" s="17">
        <v>0.30486111111111108</v>
      </c>
      <c r="L323" s="17">
        <v>0.68263888888888891</v>
      </c>
      <c r="M323" s="15">
        <f t="shared" si="22"/>
        <v>0.34652777777777777</v>
      </c>
      <c r="N323" s="15">
        <f t="shared" si="23"/>
        <v>0.72430555555555554</v>
      </c>
      <c r="O323" s="15"/>
      <c r="P323" s="15"/>
    </row>
    <row r="324" spans="1:16" x14ac:dyDescent="0.45">
      <c r="A324" s="3">
        <v>44517</v>
      </c>
      <c r="B324" s="1" t="s">
        <v>500</v>
      </c>
      <c r="C324" s="4">
        <v>0.39652777777777781</v>
      </c>
      <c r="D324" s="4">
        <v>0.63750000000000007</v>
      </c>
      <c r="E324" s="4">
        <v>0.90833333333333333</v>
      </c>
      <c r="F324" s="1"/>
      <c r="H324" s="2">
        <f t="shared" si="18"/>
        <v>4</v>
      </c>
      <c r="I324" s="2" t="str">
        <f t="shared" si="19"/>
        <v>Mer</v>
      </c>
      <c r="J324" s="227" t="s">
        <v>320</v>
      </c>
      <c r="K324" s="17">
        <v>0.30555555555555552</v>
      </c>
      <c r="L324" s="17">
        <v>0.68194444444444446</v>
      </c>
      <c r="M324" s="15">
        <f t="shared" si="22"/>
        <v>0.34722222222222221</v>
      </c>
      <c r="N324" s="15">
        <f t="shared" si="23"/>
        <v>0.72361111111111109</v>
      </c>
      <c r="O324" s="15"/>
      <c r="P324" s="15"/>
    </row>
    <row r="325" spans="1:16" x14ac:dyDescent="0.45">
      <c r="A325" s="3">
        <v>44518</v>
      </c>
      <c r="B325" s="1" t="s">
        <v>501</v>
      </c>
      <c r="C325" s="4">
        <v>0.42083333333333334</v>
      </c>
      <c r="D325" s="4">
        <v>0.66388888888888886</v>
      </c>
      <c r="E325" s="4">
        <v>0.93263888888888891</v>
      </c>
      <c r="F325" s="1"/>
      <c r="H325" s="2">
        <f t="shared" ref="H325:H368" si="24">WEEKDAY(A325,1)</f>
        <v>5</v>
      </c>
      <c r="I325" s="2" t="str">
        <f t="shared" ref="I325:I368" si="25">IF(H325=1,"Dim",IF(H325=2,"Lun",IF(H325=3,"Mar",IF(H325=4,"Mer",IF(H325=5,"Jeu",IF(H325=6,"Ven","Sam"))))))</f>
        <v>Jeu</v>
      </c>
      <c r="J325" s="227" t="s">
        <v>321</v>
      </c>
      <c r="K325" s="17">
        <v>0.30694444444444441</v>
      </c>
      <c r="L325" s="17">
        <v>0.68125000000000002</v>
      </c>
      <c r="M325" s="15">
        <f t="shared" ref="M325:M368" si="26">K325+$M$2</f>
        <v>0.34861111111111109</v>
      </c>
      <c r="N325" s="15">
        <f t="shared" ref="N325:N368" si="27">L325+$M$2</f>
        <v>0.72291666666666665</v>
      </c>
      <c r="O325" s="15"/>
      <c r="P325" s="15"/>
    </row>
    <row r="326" spans="1:16" x14ac:dyDescent="0.45">
      <c r="A326" s="3">
        <v>44519</v>
      </c>
      <c r="B326" s="1" t="s">
        <v>410</v>
      </c>
      <c r="C326" s="4">
        <v>0.44444444444444442</v>
      </c>
      <c r="D326" s="4">
        <v>0.68819444444444444</v>
      </c>
      <c r="E326" s="4">
        <v>0.9555555555555556</v>
      </c>
      <c r="F326" s="1"/>
      <c r="H326" s="2">
        <f t="shared" si="24"/>
        <v>6</v>
      </c>
      <c r="I326" s="2" t="str">
        <f t="shared" si="25"/>
        <v>Ven</v>
      </c>
      <c r="J326" s="227" t="s">
        <v>322</v>
      </c>
      <c r="K326" s="17">
        <v>0.30763888888888891</v>
      </c>
      <c r="L326" s="17">
        <v>0.68055555555555547</v>
      </c>
      <c r="M326" s="15">
        <f t="shared" si="26"/>
        <v>0.34930555555555559</v>
      </c>
      <c r="N326" s="15">
        <f t="shared" si="27"/>
        <v>0.7222222222222221</v>
      </c>
      <c r="O326" s="15"/>
      <c r="P326" s="15"/>
    </row>
    <row r="327" spans="1:16" x14ac:dyDescent="0.45">
      <c r="A327" s="3">
        <v>44520</v>
      </c>
      <c r="B327" s="1" t="s">
        <v>462</v>
      </c>
      <c r="C327" s="4">
        <v>0.46597222222222223</v>
      </c>
      <c r="D327" s="4">
        <v>0.70972222222222225</v>
      </c>
      <c r="E327" s="4">
        <v>0.97777777777777775</v>
      </c>
      <c r="F327" s="1"/>
      <c r="H327" s="2">
        <f t="shared" si="24"/>
        <v>7</v>
      </c>
      <c r="I327" s="2" t="str">
        <f t="shared" si="25"/>
        <v>Sam</v>
      </c>
      <c r="J327" s="227" t="s">
        <v>323</v>
      </c>
      <c r="K327" s="17">
        <v>0.30902777777777779</v>
      </c>
      <c r="L327" s="17">
        <v>0.67986111111111114</v>
      </c>
      <c r="M327" s="15">
        <f t="shared" si="26"/>
        <v>0.35069444444444448</v>
      </c>
      <c r="N327" s="15">
        <f t="shared" si="27"/>
        <v>0.72152777777777777</v>
      </c>
      <c r="O327" s="15"/>
      <c r="P327" s="15"/>
    </row>
    <row r="328" spans="1:16" x14ac:dyDescent="0.45">
      <c r="A328" s="3">
        <v>44521</v>
      </c>
      <c r="B328" s="1" t="s">
        <v>502</v>
      </c>
      <c r="C328" s="4">
        <v>0.48749999999999999</v>
      </c>
      <c r="D328" s="4">
        <v>0.73055555555555562</v>
      </c>
      <c r="E328" s="4">
        <v>0.99930555555555556</v>
      </c>
      <c r="F328" s="1"/>
      <c r="H328" s="2">
        <f t="shared" si="24"/>
        <v>1</v>
      </c>
      <c r="I328" s="2" t="str">
        <f t="shared" si="25"/>
        <v>Dim</v>
      </c>
      <c r="J328" s="227" t="s">
        <v>324</v>
      </c>
      <c r="K328" s="17">
        <v>0.30972222222222223</v>
      </c>
      <c r="L328" s="17">
        <v>0.6791666666666667</v>
      </c>
      <c r="M328" s="15">
        <f t="shared" si="26"/>
        <v>0.35138888888888892</v>
      </c>
      <c r="N328" s="15">
        <f t="shared" si="27"/>
        <v>0.72083333333333333</v>
      </c>
      <c r="O328" s="15"/>
      <c r="P328" s="15"/>
    </row>
    <row r="329" spans="1:16" x14ac:dyDescent="0.45">
      <c r="A329" s="3">
        <v>44522</v>
      </c>
      <c r="B329" s="1" t="s">
        <v>503</v>
      </c>
      <c r="C329" s="4">
        <v>0.5083333333333333</v>
      </c>
      <c r="D329" s="4">
        <v>0.75069444444444444</v>
      </c>
      <c r="E329" s="5">
        <v>1</v>
      </c>
      <c r="F329" s="1"/>
      <c r="H329" s="2">
        <f t="shared" si="24"/>
        <v>2</v>
      </c>
      <c r="I329" s="2" t="str">
        <f t="shared" si="25"/>
        <v>Lun</v>
      </c>
      <c r="J329" s="227" t="s">
        <v>325</v>
      </c>
      <c r="K329" s="17">
        <v>0.31111111111111112</v>
      </c>
      <c r="L329" s="17">
        <v>0.67847222222222225</v>
      </c>
      <c r="M329" s="15">
        <f t="shared" si="26"/>
        <v>0.3527777777777778</v>
      </c>
      <c r="N329" s="15">
        <f t="shared" si="27"/>
        <v>0.72013888888888888</v>
      </c>
      <c r="O329" s="15"/>
      <c r="P329" s="15"/>
    </row>
    <row r="330" spans="1:16" x14ac:dyDescent="0.45">
      <c r="A330" s="3">
        <v>44523</v>
      </c>
      <c r="B330" s="1"/>
      <c r="C330" s="4">
        <v>2.013888888888889E-2</v>
      </c>
      <c r="D330" s="4">
        <v>0.25347222222222221</v>
      </c>
      <c r="E330" s="4">
        <v>0.52916666666666667</v>
      </c>
      <c r="F330" s="4">
        <v>0.77013888888888893</v>
      </c>
      <c r="H330" s="2">
        <f t="shared" si="24"/>
        <v>3</v>
      </c>
      <c r="I330" s="2" t="str">
        <f t="shared" si="25"/>
        <v>Mar</v>
      </c>
      <c r="J330" s="227" t="s">
        <v>326</v>
      </c>
      <c r="K330" s="17">
        <v>0.31180555555555556</v>
      </c>
      <c r="L330" s="17">
        <v>0.6777777777777777</v>
      </c>
      <c r="M330" s="15">
        <f t="shared" si="26"/>
        <v>0.35347222222222224</v>
      </c>
      <c r="N330" s="15">
        <f t="shared" si="27"/>
        <v>0.71944444444444433</v>
      </c>
      <c r="O330" s="15"/>
      <c r="P330" s="15"/>
    </row>
    <row r="331" spans="1:16" x14ac:dyDescent="0.45">
      <c r="A331" s="3">
        <v>44524</v>
      </c>
      <c r="B331" s="1"/>
      <c r="C331" s="4">
        <v>4.1666666666666664E-2</v>
      </c>
      <c r="D331" s="4">
        <v>0.2722222222222222</v>
      </c>
      <c r="E331" s="4">
        <v>0.55208333333333337</v>
      </c>
      <c r="F331" s="4">
        <v>0.7909722222222223</v>
      </c>
      <c r="H331" s="2">
        <f t="shared" si="24"/>
        <v>4</v>
      </c>
      <c r="I331" s="2" t="str">
        <f t="shared" si="25"/>
        <v>Mer</v>
      </c>
      <c r="J331" s="227" t="s">
        <v>327</v>
      </c>
      <c r="K331" s="17">
        <v>0.3125</v>
      </c>
      <c r="L331" s="17">
        <v>0.67708333333333337</v>
      </c>
      <c r="M331" s="15">
        <f t="shared" si="26"/>
        <v>0.35416666666666669</v>
      </c>
      <c r="N331" s="15">
        <f t="shared" si="27"/>
        <v>0.71875</v>
      </c>
      <c r="O331" s="15"/>
      <c r="P331" s="15"/>
    </row>
    <row r="332" spans="1:16" x14ac:dyDescent="0.45">
      <c r="A332" s="3">
        <v>44525</v>
      </c>
      <c r="B332" s="1"/>
      <c r="C332" s="4">
        <v>6.6666666666666666E-2</v>
      </c>
      <c r="D332" s="4">
        <v>0.29305555555555557</v>
      </c>
      <c r="E332" s="4">
        <v>0.57916666666666672</v>
      </c>
      <c r="F332" s="4">
        <v>0.81458333333333333</v>
      </c>
      <c r="H332" s="2">
        <f t="shared" si="24"/>
        <v>5</v>
      </c>
      <c r="I332" s="2" t="str">
        <f t="shared" si="25"/>
        <v>Jeu</v>
      </c>
      <c r="J332" s="227" t="s">
        <v>328</v>
      </c>
      <c r="K332" s="17">
        <v>0.31388888888888888</v>
      </c>
      <c r="L332" s="17">
        <v>0.67638888888888893</v>
      </c>
      <c r="M332" s="15">
        <f t="shared" si="26"/>
        <v>0.35555555555555557</v>
      </c>
      <c r="N332" s="15">
        <f t="shared" si="27"/>
        <v>0.71805555555555556</v>
      </c>
      <c r="O332" s="15"/>
      <c r="P332" s="15"/>
    </row>
    <row r="333" spans="1:16" x14ac:dyDescent="0.45">
      <c r="A333" s="3">
        <v>44526</v>
      </c>
      <c r="B333" s="1"/>
      <c r="C333" s="4">
        <v>9.7222222222222224E-2</v>
      </c>
      <c r="D333" s="4">
        <v>0.31736111111111115</v>
      </c>
      <c r="E333" s="4">
        <v>0.61388888888888882</v>
      </c>
      <c r="F333" s="4">
        <v>0.84444444444444444</v>
      </c>
      <c r="H333" s="2">
        <f t="shared" si="24"/>
        <v>6</v>
      </c>
      <c r="I333" s="2" t="str">
        <f t="shared" si="25"/>
        <v>Ven</v>
      </c>
      <c r="J333" s="227" t="s">
        <v>329</v>
      </c>
      <c r="K333" s="17">
        <v>0.31458333333333333</v>
      </c>
      <c r="L333" s="17">
        <v>0.67638888888888893</v>
      </c>
      <c r="M333" s="15">
        <f t="shared" si="26"/>
        <v>0.35625000000000001</v>
      </c>
      <c r="N333" s="15">
        <f t="shared" si="27"/>
        <v>0.71805555555555556</v>
      </c>
      <c r="O333" s="15"/>
      <c r="P333" s="15"/>
    </row>
    <row r="334" spans="1:16" x14ac:dyDescent="0.45">
      <c r="A334" s="3">
        <v>44527</v>
      </c>
      <c r="B334" s="1"/>
      <c r="C334" s="4">
        <v>0.1388888888888889</v>
      </c>
      <c r="D334" s="4">
        <v>0.3520833333333333</v>
      </c>
      <c r="E334" s="4">
        <v>0.66041666666666665</v>
      </c>
      <c r="F334" s="4">
        <v>0.8881944444444444</v>
      </c>
      <c r="H334" s="2">
        <f t="shared" si="24"/>
        <v>7</v>
      </c>
      <c r="I334" s="2" t="str">
        <f t="shared" si="25"/>
        <v>Sam</v>
      </c>
      <c r="J334" s="227" t="s">
        <v>330</v>
      </c>
      <c r="K334" s="17">
        <v>0.31597222222222221</v>
      </c>
      <c r="L334" s="17">
        <v>0.67569444444444438</v>
      </c>
      <c r="M334" s="15">
        <f t="shared" si="26"/>
        <v>0.3576388888888889</v>
      </c>
      <c r="N334" s="15">
        <f t="shared" si="27"/>
        <v>0.71736111111111101</v>
      </c>
      <c r="O334" s="15"/>
      <c r="P334" s="15"/>
    </row>
    <row r="335" spans="1:16" x14ac:dyDescent="0.45">
      <c r="A335" s="3">
        <v>44528</v>
      </c>
      <c r="B335" s="1"/>
      <c r="C335" s="4">
        <v>0.19375000000000001</v>
      </c>
      <c r="D335" s="4">
        <v>0.40277777777777773</v>
      </c>
      <c r="E335" s="4">
        <v>0.71597222222222223</v>
      </c>
      <c r="F335" s="4">
        <v>0.94652777777777775</v>
      </c>
      <c r="H335" s="2">
        <f t="shared" si="24"/>
        <v>1</v>
      </c>
      <c r="I335" s="2" t="str">
        <f t="shared" si="25"/>
        <v>Dim</v>
      </c>
      <c r="J335" s="227" t="s">
        <v>331</v>
      </c>
      <c r="K335" s="17">
        <v>0.31666666666666665</v>
      </c>
      <c r="L335" s="17">
        <v>0.67499999999999993</v>
      </c>
      <c r="M335" s="15">
        <f t="shared" si="26"/>
        <v>0.35833333333333334</v>
      </c>
      <c r="N335" s="15">
        <f t="shared" si="27"/>
        <v>0.71666666666666656</v>
      </c>
      <c r="O335" s="15"/>
      <c r="P335" s="15"/>
    </row>
    <row r="336" spans="1:16" x14ac:dyDescent="0.45">
      <c r="A336" s="3">
        <v>44529</v>
      </c>
      <c r="B336" s="1"/>
      <c r="C336" s="4">
        <v>0.25</v>
      </c>
      <c r="D336" s="4">
        <v>0.46597222222222223</v>
      </c>
      <c r="E336" s="4">
        <v>0.7680555555555556</v>
      </c>
      <c r="F336" s="1"/>
      <c r="H336" s="2">
        <f t="shared" si="24"/>
        <v>2</v>
      </c>
      <c r="I336" s="2" t="str">
        <f t="shared" si="25"/>
        <v>Lun</v>
      </c>
      <c r="J336" s="227" t="s">
        <v>332</v>
      </c>
      <c r="K336" s="17">
        <v>0.31736111111111115</v>
      </c>
      <c r="L336" s="17">
        <v>0.67499999999999993</v>
      </c>
      <c r="M336" s="15">
        <f t="shared" si="26"/>
        <v>0.35902777777777783</v>
      </c>
      <c r="N336" s="15">
        <f t="shared" si="27"/>
        <v>0.71666666666666656</v>
      </c>
      <c r="O336" s="15"/>
      <c r="P336" s="15"/>
    </row>
    <row r="337" spans="1:16" x14ac:dyDescent="0.45">
      <c r="A337" s="3">
        <v>44530</v>
      </c>
      <c r="B337" s="1" t="s">
        <v>504</v>
      </c>
      <c r="C337" s="4">
        <v>0.2951388888888889</v>
      </c>
      <c r="D337" s="4">
        <v>0.52222222222222225</v>
      </c>
      <c r="E337" s="4">
        <v>0.81111111111111101</v>
      </c>
      <c r="F337" s="1"/>
      <c r="H337" s="2">
        <f t="shared" si="24"/>
        <v>3</v>
      </c>
      <c r="I337" s="2" t="str">
        <f t="shared" si="25"/>
        <v>Mar</v>
      </c>
      <c r="J337" s="227" t="s">
        <v>333</v>
      </c>
      <c r="K337" s="17">
        <v>0.31875000000000003</v>
      </c>
      <c r="L337" s="17">
        <v>0.6743055555555556</v>
      </c>
      <c r="M337" s="15">
        <f t="shared" si="26"/>
        <v>0.36041666666666672</v>
      </c>
      <c r="N337" s="15">
        <f t="shared" si="27"/>
        <v>0.71597222222222223</v>
      </c>
      <c r="O337" s="15"/>
      <c r="P337" s="15"/>
    </row>
    <row r="338" spans="1:16" x14ac:dyDescent="0.45">
      <c r="A338" s="3">
        <v>44531</v>
      </c>
      <c r="B338" s="1" t="s">
        <v>494</v>
      </c>
      <c r="C338" s="4">
        <v>0.33194444444444443</v>
      </c>
      <c r="D338" s="4">
        <v>0.55972222222222223</v>
      </c>
      <c r="E338" s="4">
        <v>0.84375</v>
      </c>
      <c r="F338" s="1"/>
      <c r="H338" s="2">
        <f t="shared" si="24"/>
        <v>4</v>
      </c>
      <c r="I338" s="2" t="str">
        <f t="shared" si="25"/>
        <v>Mer</v>
      </c>
      <c r="J338" s="227" t="s">
        <v>334</v>
      </c>
      <c r="K338" s="17">
        <v>0.31944444444444448</v>
      </c>
      <c r="L338" s="17">
        <v>0.67361111111111116</v>
      </c>
      <c r="M338" s="15">
        <f t="shared" si="26"/>
        <v>0.36111111111111116</v>
      </c>
      <c r="N338" s="15">
        <f t="shared" si="27"/>
        <v>0.71527777777777779</v>
      </c>
      <c r="O338" s="15"/>
      <c r="P338" s="15"/>
    </row>
    <row r="339" spans="1:16" x14ac:dyDescent="0.45">
      <c r="A339" s="3">
        <v>44532</v>
      </c>
      <c r="B339" s="1" t="s">
        <v>495</v>
      </c>
      <c r="C339" s="4">
        <v>0.36249999999999999</v>
      </c>
      <c r="D339" s="4">
        <v>0.59930555555555554</v>
      </c>
      <c r="E339" s="4">
        <v>0.87569444444444444</v>
      </c>
      <c r="F339" s="1"/>
      <c r="H339" s="2">
        <f t="shared" si="24"/>
        <v>5</v>
      </c>
      <c r="I339" s="2" t="str">
        <f t="shared" si="25"/>
        <v>Jeu</v>
      </c>
      <c r="J339" s="227" t="s">
        <v>335</v>
      </c>
      <c r="K339" s="17">
        <v>0.32013888888888892</v>
      </c>
      <c r="L339" s="17">
        <v>0.67361111111111116</v>
      </c>
      <c r="M339" s="15">
        <f t="shared" si="26"/>
        <v>0.3618055555555556</v>
      </c>
      <c r="N339" s="15">
        <f t="shared" si="27"/>
        <v>0.71527777777777779</v>
      </c>
      <c r="O339" s="15"/>
      <c r="P339" s="15"/>
    </row>
    <row r="340" spans="1:16" x14ac:dyDescent="0.45">
      <c r="A340" s="3">
        <v>44533</v>
      </c>
      <c r="B340" s="1" t="s">
        <v>496</v>
      </c>
      <c r="C340" s="4">
        <v>0.39305555555555555</v>
      </c>
      <c r="D340" s="4">
        <v>0.63541666666666663</v>
      </c>
      <c r="E340" s="4">
        <v>0.90694444444444444</v>
      </c>
      <c r="F340" s="1"/>
      <c r="H340" s="2">
        <f t="shared" si="24"/>
        <v>6</v>
      </c>
      <c r="I340" s="2" t="str">
        <f t="shared" si="25"/>
        <v>Ven</v>
      </c>
      <c r="J340" s="227" t="s">
        <v>336</v>
      </c>
      <c r="K340" s="17">
        <v>0.3215277777777778</v>
      </c>
      <c r="L340" s="17">
        <v>0.67291666666666661</v>
      </c>
      <c r="M340" s="15">
        <f t="shared" si="26"/>
        <v>0.36319444444444449</v>
      </c>
      <c r="N340" s="15">
        <f t="shared" si="27"/>
        <v>0.71458333333333324</v>
      </c>
      <c r="O340" s="15"/>
      <c r="P340" s="15"/>
    </row>
    <row r="341" spans="1:16" x14ac:dyDescent="0.45">
      <c r="A341" s="3">
        <v>44534</v>
      </c>
      <c r="B341" s="1" t="s">
        <v>474</v>
      </c>
      <c r="C341" s="4">
        <v>0.4236111111111111</v>
      </c>
      <c r="D341" s="4">
        <v>0.66875000000000007</v>
      </c>
      <c r="E341" s="4">
        <v>0.93819444444444444</v>
      </c>
      <c r="F341" s="1"/>
      <c r="H341" s="2">
        <f t="shared" si="24"/>
        <v>7</v>
      </c>
      <c r="I341" s="2" t="str">
        <f t="shared" si="25"/>
        <v>Sam</v>
      </c>
      <c r="J341" s="227" t="s">
        <v>337</v>
      </c>
      <c r="K341" s="17">
        <v>0.32222222222222224</v>
      </c>
      <c r="L341" s="17">
        <v>0.67291666666666661</v>
      </c>
      <c r="M341" s="15">
        <f t="shared" si="26"/>
        <v>0.36388888888888893</v>
      </c>
      <c r="N341" s="15">
        <f t="shared" si="27"/>
        <v>0.71458333333333324</v>
      </c>
      <c r="O341" s="15"/>
      <c r="P341" s="15"/>
    </row>
    <row r="342" spans="1:16" x14ac:dyDescent="0.45">
      <c r="A342" s="3">
        <v>44535</v>
      </c>
      <c r="B342" s="1" t="s">
        <v>470</v>
      </c>
      <c r="C342" s="4">
        <v>0.45347222222222222</v>
      </c>
      <c r="D342" s="4">
        <v>0.70138888888888884</v>
      </c>
      <c r="E342" s="4">
        <v>0.96944444444444444</v>
      </c>
      <c r="F342" s="1"/>
      <c r="H342" s="2">
        <f t="shared" si="24"/>
        <v>1</v>
      </c>
      <c r="I342" s="2" t="str">
        <f t="shared" si="25"/>
        <v>Dim</v>
      </c>
      <c r="J342" s="227" t="s">
        <v>338</v>
      </c>
      <c r="K342" s="17">
        <v>0.32291666666666669</v>
      </c>
      <c r="L342" s="17">
        <v>0.67291666666666661</v>
      </c>
      <c r="M342" s="15">
        <f t="shared" si="26"/>
        <v>0.36458333333333337</v>
      </c>
      <c r="N342" s="15">
        <f t="shared" si="27"/>
        <v>0.71458333333333324</v>
      </c>
      <c r="O342" s="15"/>
      <c r="P342" s="15"/>
    </row>
    <row r="343" spans="1:16" x14ac:dyDescent="0.45">
      <c r="A343" s="3">
        <v>44536</v>
      </c>
      <c r="B343" s="1" t="s">
        <v>497</v>
      </c>
      <c r="C343" s="4">
        <v>0.48402777777777778</v>
      </c>
      <c r="D343" s="4">
        <v>0.7319444444444444</v>
      </c>
      <c r="E343" s="4">
        <v>0.99930555555555556</v>
      </c>
      <c r="F343" s="1"/>
      <c r="H343" s="2">
        <f t="shared" si="24"/>
        <v>2</v>
      </c>
      <c r="I343" s="2" t="str">
        <f t="shared" si="25"/>
        <v>Lun</v>
      </c>
      <c r="J343" s="227" t="s">
        <v>339</v>
      </c>
      <c r="K343" s="17">
        <v>0.32361111111111113</v>
      </c>
      <c r="L343" s="17">
        <v>0.67222222222222217</v>
      </c>
      <c r="M343" s="15">
        <f t="shared" si="26"/>
        <v>0.36527777777777781</v>
      </c>
      <c r="N343" s="15">
        <f t="shared" si="27"/>
        <v>0.7138888888888888</v>
      </c>
      <c r="O343" s="15"/>
      <c r="P343" s="15"/>
    </row>
    <row r="344" spans="1:16" x14ac:dyDescent="0.45">
      <c r="A344" s="3">
        <v>44537</v>
      </c>
      <c r="B344" s="1" t="s">
        <v>498</v>
      </c>
      <c r="C344" s="4">
        <v>0.51388888888888895</v>
      </c>
      <c r="D344" s="4">
        <v>0.76180555555555562</v>
      </c>
      <c r="E344" s="1"/>
      <c r="F344" s="1"/>
      <c r="H344" s="2">
        <f t="shared" si="24"/>
        <v>3</v>
      </c>
      <c r="I344" s="2" t="str">
        <f t="shared" si="25"/>
        <v>Mar</v>
      </c>
      <c r="J344" s="227" t="s">
        <v>340</v>
      </c>
      <c r="K344" s="17">
        <v>0.32430555555555557</v>
      </c>
      <c r="L344" s="17">
        <v>0.67222222222222217</v>
      </c>
      <c r="M344" s="15">
        <f t="shared" si="26"/>
        <v>0.36597222222222225</v>
      </c>
      <c r="N344" s="15">
        <f t="shared" si="27"/>
        <v>0.7138888888888888</v>
      </c>
      <c r="O344" s="15"/>
      <c r="P344" s="15"/>
    </row>
    <row r="345" spans="1:16" x14ac:dyDescent="0.45">
      <c r="A345" s="3">
        <v>44538</v>
      </c>
      <c r="B345" s="1"/>
      <c r="C345" s="4">
        <v>2.9861111111111113E-2</v>
      </c>
      <c r="D345" s="4">
        <v>0.27361111111111108</v>
      </c>
      <c r="E345" s="4">
        <v>0.5444444444444444</v>
      </c>
      <c r="F345" s="4">
        <v>0.7909722222222223</v>
      </c>
      <c r="H345" s="2">
        <f t="shared" si="24"/>
        <v>4</v>
      </c>
      <c r="I345" s="2" t="str">
        <f t="shared" si="25"/>
        <v>Mer</v>
      </c>
      <c r="J345" s="227" t="s">
        <v>341</v>
      </c>
      <c r="K345" s="17">
        <v>0.32500000000000001</v>
      </c>
      <c r="L345" s="17">
        <v>0.67222222222222217</v>
      </c>
      <c r="M345" s="15">
        <f t="shared" si="26"/>
        <v>0.3666666666666667</v>
      </c>
      <c r="N345" s="15">
        <f t="shared" si="27"/>
        <v>0.7138888888888888</v>
      </c>
      <c r="O345" s="15"/>
      <c r="P345" s="15"/>
    </row>
    <row r="346" spans="1:16" x14ac:dyDescent="0.45">
      <c r="A346" s="3">
        <v>44539</v>
      </c>
      <c r="B346" s="1"/>
      <c r="C346" s="4">
        <v>6.0416666666666667E-2</v>
      </c>
      <c r="D346" s="4">
        <v>0.30069444444444443</v>
      </c>
      <c r="E346" s="4">
        <v>0.57708333333333328</v>
      </c>
      <c r="F346" s="4">
        <v>0.82152777777777775</v>
      </c>
      <c r="H346" s="2">
        <f t="shared" si="24"/>
        <v>5</v>
      </c>
      <c r="I346" s="2" t="str">
        <f t="shared" si="25"/>
        <v>Jeu</v>
      </c>
      <c r="J346" s="227" t="s">
        <v>342</v>
      </c>
      <c r="K346" s="17">
        <v>0.32569444444444445</v>
      </c>
      <c r="L346" s="17">
        <v>0.67222222222222217</v>
      </c>
      <c r="M346" s="15">
        <f t="shared" si="26"/>
        <v>0.36736111111111114</v>
      </c>
      <c r="N346" s="15">
        <f t="shared" si="27"/>
        <v>0.7138888888888888</v>
      </c>
      <c r="O346" s="15"/>
      <c r="P346" s="15"/>
    </row>
    <row r="347" spans="1:16" x14ac:dyDescent="0.45">
      <c r="A347" s="3">
        <v>44540</v>
      </c>
      <c r="B347" s="1"/>
      <c r="C347" s="4">
        <v>9.5138888888888884E-2</v>
      </c>
      <c r="D347" s="4">
        <v>0.32916666666666666</v>
      </c>
      <c r="E347" s="4">
        <v>0.61458333333333337</v>
      </c>
      <c r="F347" s="4">
        <v>0.85486111111111107</v>
      </c>
      <c r="H347" s="2">
        <f t="shared" si="24"/>
        <v>6</v>
      </c>
      <c r="I347" s="2" t="str">
        <f t="shared" si="25"/>
        <v>Ven</v>
      </c>
      <c r="J347" s="227" t="s">
        <v>343</v>
      </c>
      <c r="K347" s="17">
        <v>0.3263888888888889</v>
      </c>
      <c r="L347" s="17">
        <v>0.67222222222222217</v>
      </c>
      <c r="M347" s="15">
        <f t="shared" si="26"/>
        <v>0.36805555555555558</v>
      </c>
      <c r="N347" s="15">
        <f t="shared" si="27"/>
        <v>0.7138888888888888</v>
      </c>
      <c r="O347" s="15"/>
      <c r="P347" s="15"/>
    </row>
    <row r="348" spans="1:16" x14ac:dyDescent="0.45">
      <c r="A348" s="3">
        <v>44541</v>
      </c>
      <c r="B348" s="1"/>
      <c r="C348" s="4">
        <v>0.13680555555555554</v>
      </c>
      <c r="D348" s="4">
        <v>0.36249999999999999</v>
      </c>
      <c r="E348" s="4">
        <v>0.66249999999999998</v>
      </c>
      <c r="F348" s="4">
        <v>0.89722222222222225</v>
      </c>
      <c r="H348" s="2">
        <f t="shared" si="24"/>
        <v>7</v>
      </c>
      <c r="I348" s="2" t="str">
        <f t="shared" si="25"/>
        <v>Sam</v>
      </c>
      <c r="J348" s="227" t="s">
        <v>344</v>
      </c>
      <c r="K348" s="17">
        <v>0.32708333333333334</v>
      </c>
      <c r="L348" s="17">
        <v>0.67222222222222217</v>
      </c>
      <c r="M348" s="15">
        <f t="shared" si="26"/>
        <v>0.36875000000000002</v>
      </c>
      <c r="N348" s="15">
        <f t="shared" si="27"/>
        <v>0.7138888888888888</v>
      </c>
      <c r="O348" s="15"/>
      <c r="P348" s="15"/>
    </row>
    <row r="349" spans="1:16" x14ac:dyDescent="0.45">
      <c r="A349" s="3">
        <v>44542</v>
      </c>
      <c r="B349" s="1"/>
      <c r="C349" s="4">
        <v>0.19236111111111112</v>
      </c>
      <c r="D349" s="4">
        <v>0.40972222222222227</v>
      </c>
      <c r="E349" s="4">
        <v>0.72083333333333333</v>
      </c>
      <c r="F349" s="4">
        <v>0.95208333333333339</v>
      </c>
      <c r="H349" s="2">
        <f t="shared" si="24"/>
        <v>1</v>
      </c>
      <c r="I349" s="2" t="str">
        <f t="shared" si="25"/>
        <v>Dim</v>
      </c>
      <c r="J349" s="227" t="s">
        <v>345</v>
      </c>
      <c r="K349" s="17">
        <v>0.32777777777777778</v>
      </c>
      <c r="L349" s="17">
        <v>0.67222222222222217</v>
      </c>
      <c r="M349" s="15">
        <f t="shared" si="26"/>
        <v>0.36944444444444446</v>
      </c>
      <c r="N349" s="15">
        <f t="shared" si="27"/>
        <v>0.7138888888888888</v>
      </c>
      <c r="O349" s="15"/>
      <c r="P349" s="15"/>
    </row>
    <row r="350" spans="1:16" x14ac:dyDescent="0.45">
      <c r="A350" s="3">
        <v>44543</v>
      </c>
      <c r="B350" s="1"/>
      <c r="C350" s="4">
        <v>0.25486111111111109</v>
      </c>
      <c r="D350" s="4">
        <v>0.47152777777777777</v>
      </c>
      <c r="E350" s="4">
        <v>0.77569444444444446</v>
      </c>
      <c r="F350" s="1"/>
      <c r="H350" s="2">
        <f t="shared" si="24"/>
        <v>2</v>
      </c>
      <c r="I350" s="2" t="str">
        <f t="shared" si="25"/>
        <v>Lun</v>
      </c>
      <c r="J350" s="227" t="s">
        <v>346</v>
      </c>
      <c r="K350" s="17">
        <v>0.32847222222222222</v>
      </c>
      <c r="L350" s="17">
        <v>0.67222222222222217</v>
      </c>
      <c r="M350" s="15">
        <f t="shared" si="26"/>
        <v>0.37013888888888891</v>
      </c>
      <c r="N350" s="15">
        <f t="shared" si="27"/>
        <v>0.7138888888888888</v>
      </c>
      <c r="O350" s="15"/>
      <c r="P350" s="15"/>
    </row>
    <row r="351" spans="1:16" x14ac:dyDescent="0.45">
      <c r="A351" s="3">
        <v>44544</v>
      </c>
      <c r="B351" s="1" t="s">
        <v>458</v>
      </c>
      <c r="C351" s="4">
        <v>0.30416666666666664</v>
      </c>
      <c r="D351" s="4">
        <v>0.52777777777777779</v>
      </c>
      <c r="E351" s="4">
        <v>0.81874999999999998</v>
      </c>
      <c r="F351" s="1"/>
      <c r="H351" s="2">
        <f t="shared" si="24"/>
        <v>3</v>
      </c>
      <c r="I351" s="2" t="str">
        <f t="shared" si="25"/>
        <v>Mar</v>
      </c>
      <c r="J351" s="227" t="s">
        <v>347</v>
      </c>
      <c r="K351" s="17">
        <v>0.32916666666666666</v>
      </c>
      <c r="L351" s="17">
        <v>0.67222222222222217</v>
      </c>
      <c r="M351" s="15">
        <f t="shared" si="26"/>
        <v>0.37083333333333335</v>
      </c>
      <c r="N351" s="15">
        <f t="shared" si="27"/>
        <v>0.7138888888888888</v>
      </c>
      <c r="O351" s="15"/>
      <c r="P351" s="15"/>
    </row>
    <row r="352" spans="1:16" x14ac:dyDescent="0.45">
      <c r="A352" s="3">
        <v>44545</v>
      </c>
      <c r="B352" s="1" t="s">
        <v>9</v>
      </c>
      <c r="C352" s="4">
        <v>0.34027777777777773</v>
      </c>
      <c r="D352" s="4">
        <v>0.57152777777777775</v>
      </c>
      <c r="E352" s="4">
        <v>0.85277777777777775</v>
      </c>
      <c r="F352" s="1"/>
      <c r="H352" s="2">
        <f t="shared" si="24"/>
        <v>4</v>
      </c>
      <c r="I352" s="2" t="str">
        <f t="shared" si="25"/>
        <v>Mer</v>
      </c>
      <c r="J352" s="227" t="s">
        <v>348</v>
      </c>
      <c r="K352" s="17">
        <v>0.3298611111111111</v>
      </c>
      <c r="L352" s="17">
        <v>0.67222222222222217</v>
      </c>
      <c r="M352" s="15">
        <f t="shared" si="26"/>
        <v>0.37152777777777779</v>
      </c>
      <c r="N352" s="15">
        <f t="shared" si="27"/>
        <v>0.7138888888888888</v>
      </c>
      <c r="O352" s="15"/>
      <c r="P352" s="15"/>
    </row>
    <row r="353" spans="1:16" x14ac:dyDescent="0.45">
      <c r="A353" s="3">
        <v>44546</v>
      </c>
      <c r="B353" s="1" t="s">
        <v>499</v>
      </c>
      <c r="C353" s="4">
        <v>0.37013888888888885</v>
      </c>
      <c r="D353" s="4">
        <v>0.6069444444444444</v>
      </c>
      <c r="E353" s="4">
        <v>0.88194444444444453</v>
      </c>
      <c r="F353" s="1"/>
      <c r="H353" s="2">
        <f t="shared" si="24"/>
        <v>5</v>
      </c>
      <c r="I353" s="2" t="str">
        <f t="shared" si="25"/>
        <v>Jeu</v>
      </c>
      <c r="J353" s="227" t="s">
        <v>349</v>
      </c>
      <c r="K353" s="17">
        <v>0.3298611111111111</v>
      </c>
      <c r="L353" s="17">
        <v>0.67222222222222217</v>
      </c>
      <c r="M353" s="15">
        <f t="shared" si="26"/>
        <v>0.37152777777777779</v>
      </c>
      <c r="N353" s="15">
        <f t="shared" si="27"/>
        <v>0.7138888888888888</v>
      </c>
      <c r="O353" s="15"/>
      <c r="P353" s="15"/>
    </row>
    <row r="354" spans="1:16" x14ac:dyDescent="0.45">
      <c r="A354" s="3">
        <v>44547</v>
      </c>
      <c r="B354" s="1" t="s">
        <v>500</v>
      </c>
      <c r="C354" s="4">
        <v>0.39652777777777781</v>
      </c>
      <c r="D354" s="4">
        <v>0.63750000000000007</v>
      </c>
      <c r="E354" s="4">
        <v>0.90833333333333333</v>
      </c>
      <c r="F354" s="1"/>
      <c r="H354" s="2">
        <f t="shared" si="24"/>
        <v>6</v>
      </c>
      <c r="I354" s="2" t="str">
        <f t="shared" si="25"/>
        <v>Ven</v>
      </c>
      <c r="J354" s="227" t="s">
        <v>350</v>
      </c>
      <c r="K354" s="17">
        <v>0.33055555555555555</v>
      </c>
      <c r="L354" s="17">
        <v>0.67291666666666661</v>
      </c>
      <c r="M354" s="15">
        <f t="shared" si="26"/>
        <v>0.37222222222222223</v>
      </c>
      <c r="N354" s="15">
        <f t="shared" si="27"/>
        <v>0.71458333333333324</v>
      </c>
      <c r="O354" s="15"/>
      <c r="P354" s="15"/>
    </row>
    <row r="355" spans="1:16" x14ac:dyDescent="0.45">
      <c r="A355" s="3">
        <v>44548</v>
      </c>
      <c r="B355" s="1" t="s">
        <v>501</v>
      </c>
      <c r="C355" s="4">
        <v>0.42083333333333334</v>
      </c>
      <c r="D355" s="4">
        <v>0.66388888888888886</v>
      </c>
      <c r="E355" s="4">
        <v>0.93263888888888891</v>
      </c>
      <c r="F355" s="1"/>
      <c r="H355" s="2">
        <f t="shared" si="24"/>
        <v>7</v>
      </c>
      <c r="I355" s="2" t="str">
        <f t="shared" si="25"/>
        <v>Sam</v>
      </c>
      <c r="J355" s="227" t="s">
        <v>351</v>
      </c>
      <c r="K355" s="17">
        <v>0.33124999999999999</v>
      </c>
      <c r="L355" s="17">
        <v>0.67291666666666661</v>
      </c>
      <c r="M355" s="15">
        <f t="shared" si="26"/>
        <v>0.37291666666666667</v>
      </c>
      <c r="N355" s="15">
        <f t="shared" si="27"/>
        <v>0.71458333333333324</v>
      </c>
      <c r="O355" s="15"/>
      <c r="P355" s="15"/>
    </row>
    <row r="356" spans="1:16" x14ac:dyDescent="0.45">
      <c r="A356" s="3">
        <v>44549</v>
      </c>
      <c r="B356" s="1" t="s">
        <v>410</v>
      </c>
      <c r="C356" s="4">
        <v>0.44444444444444442</v>
      </c>
      <c r="D356" s="4">
        <v>0.68819444444444444</v>
      </c>
      <c r="E356" s="4">
        <v>0.9555555555555556</v>
      </c>
      <c r="F356" s="1"/>
      <c r="H356" s="2">
        <f t="shared" si="24"/>
        <v>1</v>
      </c>
      <c r="I356" s="2" t="str">
        <f t="shared" si="25"/>
        <v>Dim</v>
      </c>
      <c r="J356" s="227" t="s">
        <v>352</v>
      </c>
      <c r="K356" s="17">
        <v>0.33194444444444443</v>
      </c>
      <c r="L356" s="17">
        <v>0.67291666666666661</v>
      </c>
      <c r="M356" s="15">
        <f t="shared" si="26"/>
        <v>0.37361111111111112</v>
      </c>
      <c r="N356" s="15">
        <f t="shared" si="27"/>
        <v>0.71458333333333324</v>
      </c>
      <c r="O356" s="15"/>
      <c r="P356" s="15"/>
    </row>
    <row r="357" spans="1:16" x14ac:dyDescent="0.45">
      <c r="A357" s="3">
        <v>44550</v>
      </c>
      <c r="B357" s="1" t="s">
        <v>462</v>
      </c>
      <c r="C357" s="4">
        <v>0.46597222222222223</v>
      </c>
      <c r="D357" s="4">
        <v>0.70972222222222225</v>
      </c>
      <c r="E357" s="4">
        <v>0.97777777777777775</v>
      </c>
      <c r="F357" s="1"/>
      <c r="H357" s="2">
        <f t="shared" si="24"/>
        <v>2</v>
      </c>
      <c r="I357" s="2" t="str">
        <f t="shared" si="25"/>
        <v>Lun</v>
      </c>
      <c r="J357" s="227" t="s">
        <v>353</v>
      </c>
      <c r="K357" s="17">
        <v>0.33194444444444443</v>
      </c>
      <c r="L357" s="17">
        <v>0.67361111111111116</v>
      </c>
      <c r="M357" s="15">
        <f t="shared" si="26"/>
        <v>0.37361111111111112</v>
      </c>
      <c r="N357" s="15">
        <f t="shared" si="27"/>
        <v>0.71527777777777779</v>
      </c>
      <c r="O357" s="15"/>
      <c r="P357" s="15"/>
    </row>
    <row r="358" spans="1:16" x14ac:dyDescent="0.45">
      <c r="A358" s="3">
        <v>44551</v>
      </c>
      <c r="B358" s="1" t="s">
        <v>502</v>
      </c>
      <c r="C358" s="4">
        <v>0.48749999999999999</v>
      </c>
      <c r="D358" s="4">
        <v>0.73055555555555562</v>
      </c>
      <c r="E358" s="4">
        <v>0.99930555555555556</v>
      </c>
      <c r="F358" s="1"/>
      <c r="H358" s="2">
        <f t="shared" si="24"/>
        <v>3</v>
      </c>
      <c r="I358" s="2" t="str">
        <f t="shared" si="25"/>
        <v>Mar</v>
      </c>
      <c r="J358" s="227" t="s">
        <v>532</v>
      </c>
      <c r="K358" s="17">
        <v>0.33263888888888887</v>
      </c>
      <c r="L358" s="17">
        <v>0.67361111111111116</v>
      </c>
      <c r="M358" s="15">
        <f t="shared" si="26"/>
        <v>0.37430555555555556</v>
      </c>
      <c r="N358" s="15">
        <f t="shared" si="27"/>
        <v>0.71527777777777779</v>
      </c>
      <c r="O358" s="15"/>
      <c r="P358" s="15"/>
    </row>
    <row r="359" spans="1:16" x14ac:dyDescent="0.45">
      <c r="A359" s="3">
        <v>44552</v>
      </c>
      <c r="B359" s="1" t="s">
        <v>503</v>
      </c>
      <c r="C359" s="4">
        <v>0.5083333333333333</v>
      </c>
      <c r="D359" s="4">
        <v>0.75069444444444444</v>
      </c>
      <c r="E359" s="5">
        <v>1</v>
      </c>
      <c r="F359" s="1"/>
      <c r="H359" s="2">
        <f t="shared" si="24"/>
        <v>4</v>
      </c>
      <c r="I359" s="2" t="str">
        <f t="shared" si="25"/>
        <v>Mer</v>
      </c>
      <c r="J359" s="227" t="s">
        <v>354</v>
      </c>
      <c r="K359" s="17">
        <v>0.33263888888888887</v>
      </c>
      <c r="L359" s="17">
        <v>0.6743055555555556</v>
      </c>
      <c r="M359" s="15">
        <f t="shared" si="26"/>
        <v>0.37430555555555556</v>
      </c>
      <c r="N359" s="15">
        <f t="shared" si="27"/>
        <v>0.71597222222222223</v>
      </c>
      <c r="O359" s="15"/>
      <c r="P359" s="15"/>
    </row>
    <row r="360" spans="1:16" x14ac:dyDescent="0.45">
      <c r="A360" s="3">
        <v>44553</v>
      </c>
      <c r="B360" s="1"/>
      <c r="C360" s="4">
        <v>2.013888888888889E-2</v>
      </c>
      <c r="D360" s="4">
        <v>0.25347222222222221</v>
      </c>
      <c r="E360" s="4">
        <v>0.52916666666666667</v>
      </c>
      <c r="F360" s="4">
        <v>0.77013888888888893</v>
      </c>
      <c r="H360" s="2">
        <f t="shared" si="24"/>
        <v>5</v>
      </c>
      <c r="I360" s="2" t="str">
        <f t="shared" si="25"/>
        <v>Jeu</v>
      </c>
      <c r="J360" s="227" t="s">
        <v>355</v>
      </c>
      <c r="K360" s="17">
        <v>0.33333333333333331</v>
      </c>
      <c r="L360" s="17">
        <v>0.6743055555555556</v>
      </c>
      <c r="M360" s="15">
        <f t="shared" si="26"/>
        <v>0.375</v>
      </c>
      <c r="N360" s="15">
        <f t="shared" si="27"/>
        <v>0.71597222222222223</v>
      </c>
      <c r="O360" s="15"/>
      <c r="P360" s="15"/>
    </row>
    <row r="361" spans="1:16" x14ac:dyDescent="0.45">
      <c r="A361" s="3">
        <v>44554</v>
      </c>
      <c r="B361" s="1"/>
      <c r="C361" s="4">
        <v>4.1666666666666664E-2</v>
      </c>
      <c r="D361" s="4">
        <v>0.2722222222222222</v>
      </c>
      <c r="E361" s="4">
        <v>0.55208333333333337</v>
      </c>
      <c r="F361" s="4">
        <v>0.7909722222222223</v>
      </c>
      <c r="H361" s="2">
        <f t="shared" si="24"/>
        <v>6</v>
      </c>
      <c r="I361" s="2" t="str">
        <f t="shared" si="25"/>
        <v>Ven</v>
      </c>
      <c r="J361" s="227" t="s">
        <v>356</v>
      </c>
      <c r="K361" s="17">
        <v>0.33333333333333331</v>
      </c>
      <c r="L361" s="17">
        <v>0.67499999999999993</v>
      </c>
      <c r="M361" s="15">
        <f t="shared" si="26"/>
        <v>0.375</v>
      </c>
      <c r="N361" s="15">
        <f t="shared" si="27"/>
        <v>0.71666666666666656</v>
      </c>
      <c r="O361" s="15"/>
      <c r="P361" s="15"/>
    </row>
    <row r="362" spans="1:16" x14ac:dyDescent="0.45">
      <c r="A362" s="3">
        <v>44555</v>
      </c>
      <c r="B362" s="1"/>
      <c r="C362" s="4">
        <v>6.6666666666666666E-2</v>
      </c>
      <c r="D362" s="4">
        <v>0.29305555555555557</v>
      </c>
      <c r="E362" s="4">
        <v>0.57916666666666672</v>
      </c>
      <c r="F362" s="4">
        <v>0.81458333333333333</v>
      </c>
      <c r="H362" s="2">
        <f t="shared" si="24"/>
        <v>7</v>
      </c>
      <c r="I362" s="2" t="str">
        <f t="shared" si="25"/>
        <v>Sam</v>
      </c>
      <c r="J362" s="228" t="s">
        <v>357</v>
      </c>
      <c r="K362" s="17">
        <v>0.33333333333333331</v>
      </c>
      <c r="L362" s="17">
        <v>0.67569444444444438</v>
      </c>
      <c r="M362" s="15">
        <f t="shared" si="26"/>
        <v>0.375</v>
      </c>
      <c r="N362" s="15">
        <f t="shared" si="27"/>
        <v>0.71736111111111101</v>
      </c>
      <c r="O362" s="15"/>
      <c r="P362" s="15"/>
    </row>
    <row r="363" spans="1:16" x14ac:dyDescent="0.45">
      <c r="A363" s="3">
        <v>44556</v>
      </c>
      <c r="B363" s="1"/>
      <c r="C363" s="4">
        <v>9.7222222222222224E-2</v>
      </c>
      <c r="D363" s="4">
        <v>0.31736111111111115</v>
      </c>
      <c r="E363" s="4">
        <v>0.61388888888888882</v>
      </c>
      <c r="F363" s="4">
        <v>0.84444444444444444</v>
      </c>
      <c r="H363" s="2">
        <f t="shared" si="24"/>
        <v>1</v>
      </c>
      <c r="I363" s="2" t="str">
        <f t="shared" si="25"/>
        <v>Dim</v>
      </c>
      <c r="J363" s="227" t="s">
        <v>358</v>
      </c>
      <c r="K363" s="17">
        <v>0.33402777777777781</v>
      </c>
      <c r="L363" s="17">
        <v>0.67569444444444438</v>
      </c>
      <c r="M363" s="15">
        <f t="shared" si="26"/>
        <v>0.3756944444444445</v>
      </c>
      <c r="N363" s="15">
        <f t="shared" si="27"/>
        <v>0.71736111111111101</v>
      </c>
      <c r="O363" s="15"/>
      <c r="P363" s="15"/>
    </row>
    <row r="364" spans="1:16" x14ac:dyDescent="0.45">
      <c r="A364" s="3">
        <v>44557</v>
      </c>
      <c r="B364" s="1"/>
      <c r="C364" s="4">
        <v>0.1388888888888889</v>
      </c>
      <c r="D364" s="4">
        <v>0.3520833333333333</v>
      </c>
      <c r="E364" s="4">
        <v>0.66041666666666665</v>
      </c>
      <c r="F364" s="4">
        <v>0.8881944444444444</v>
      </c>
      <c r="H364" s="2">
        <f t="shared" si="24"/>
        <v>2</v>
      </c>
      <c r="I364" s="2" t="str">
        <f t="shared" si="25"/>
        <v>Lun</v>
      </c>
      <c r="J364" s="227" t="s">
        <v>359</v>
      </c>
      <c r="K364" s="17">
        <v>0.33402777777777781</v>
      </c>
      <c r="L364" s="17">
        <v>0.67638888888888893</v>
      </c>
      <c r="M364" s="15">
        <f t="shared" si="26"/>
        <v>0.3756944444444445</v>
      </c>
      <c r="N364" s="15">
        <f t="shared" si="27"/>
        <v>0.71805555555555556</v>
      </c>
      <c r="O364" s="15"/>
      <c r="P364" s="15"/>
    </row>
    <row r="365" spans="1:16" x14ac:dyDescent="0.45">
      <c r="A365" s="3">
        <v>44558</v>
      </c>
      <c r="B365" s="1"/>
      <c r="C365" s="4">
        <v>0.19375000000000001</v>
      </c>
      <c r="D365" s="4">
        <v>0.40277777777777773</v>
      </c>
      <c r="E365" s="4">
        <v>0.71597222222222223</v>
      </c>
      <c r="F365" s="4">
        <v>0.94652777777777775</v>
      </c>
      <c r="H365" s="2">
        <f t="shared" si="24"/>
        <v>3</v>
      </c>
      <c r="I365" s="2" t="str">
        <f t="shared" si="25"/>
        <v>Mar</v>
      </c>
      <c r="J365" s="227" t="s">
        <v>360</v>
      </c>
      <c r="K365" s="17">
        <v>0.33402777777777781</v>
      </c>
      <c r="L365" s="17">
        <v>0.67708333333333337</v>
      </c>
      <c r="M365" s="15">
        <f t="shared" si="26"/>
        <v>0.3756944444444445</v>
      </c>
      <c r="N365" s="15">
        <f t="shared" si="27"/>
        <v>0.71875</v>
      </c>
      <c r="O365" s="15"/>
      <c r="P365" s="15"/>
    </row>
    <row r="366" spans="1:16" x14ac:dyDescent="0.45">
      <c r="A366" s="3">
        <v>44559</v>
      </c>
      <c r="B366" s="1"/>
      <c r="C366" s="4">
        <v>0.25</v>
      </c>
      <c r="D366" s="4">
        <v>0.46597222222222223</v>
      </c>
      <c r="E366" s="4">
        <v>0.7680555555555556</v>
      </c>
      <c r="F366" s="1"/>
      <c r="H366" s="2">
        <f t="shared" si="24"/>
        <v>4</v>
      </c>
      <c r="I366" s="2" t="str">
        <f t="shared" si="25"/>
        <v>Mer</v>
      </c>
      <c r="J366" s="227" t="s">
        <v>361</v>
      </c>
      <c r="K366" s="17">
        <v>0.33402777777777781</v>
      </c>
      <c r="L366" s="17">
        <v>0.6777777777777777</v>
      </c>
      <c r="M366" s="15">
        <f t="shared" si="26"/>
        <v>0.3756944444444445</v>
      </c>
      <c r="N366" s="15">
        <f t="shared" si="27"/>
        <v>0.71944444444444433</v>
      </c>
      <c r="O366" s="15"/>
      <c r="P366" s="15"/>
    </row>
    <row r="367" spans="1:16" x14ac:dyDescent="0.45">
      <c r="A367" s="3">
        <v>44560</v>
      </c>
      <c r="B367" s="1" t="s">
        <v>504</v>
      </c>
      <c r="C367" s="4">
        <v>0.2951388888888889</v>
      </c>
      <c r="D367" s="4">
        <v>0.52222222222222225</v>
      </c>
      <c r="E367" s="4">
        <v>0.81111111111111101</v>
      </c>
      <c r="F367" s="1"/>
      <c r="H367" s="2">
        <f t="shared" si="24"/>
        <v>5</v>
      </c>
      <c r="I367" s="2" t="str">
        <f t="shared" si="25"/>
        <v>Jeu</v>
      </c>
      <c r="J367" s="227" t="s">
        <v>362</v>
      </c>
      <c r="K367" s="17">
        <v>0.33402777777777781</v>
      </c>
      <c r="L367" s="17">
        <v>0.67847222222222225</v>
      </c>
      <c r="M367" s="15">
        <f t="shared" si="26"/>
        <v>0.3756944444444445</v>
      </c>
      <c r="N367" s="15">
        <f t="shared" si="27"/>
        <v>0.72013888888888888</v>
      </c>
      <c r="O367" s="15"/>
      <c r="P367" s="15"/>
    </row>
    <row r="368" spans="1:16" x14ac:dyDescent="0.45">
      <c r="A368" s="3">
        <v>44561</v>
      </c>
      <c r="B368" s="1" t="s">
        <v>505</v>
      </c>
      <c r="C368" s="4">
        <v>0.34722222222222227</v>
      </c>
      <c r="D368" s="4">
        <v>0.58750000000000002</v>
      </c>
      <c r="E368" s="4">
        <v>0.8666666666666667</v>
      </c>
      <c r="F368" s="1"/>
      <c r="H368" s="2">
        <f t="shared" si="24"/>
        <v>6</v>
      </c>
      <c r="I368" s="2" t="str">
        <f t="shared" si="25"/>
        <v>Ven</v>
      </c>
      <c r="J368" s="229" t="s">
        <v>363</v>
      </c>
      <c r="K368" s="17">
        <v>0.33402777777777781</v>
      </c>
      <c r="L368" s="17">
        <v>0.6791666666666667</v>
      </c>
      <c r="M368" s="15">
        <f t="shared" si="26"/>
        <v>0.3756944444444445</v>
      </c>
      <c r="N368" s="15">
        <f t="shared" si="27"/>
        <v>0.72083333333333333</v>
      </c>
      <c r="O368" s="15"/>
      <c r="P368" s="15"/>
    </row>
    <row r="369" spans="8:10" x14ac:dyDescent="0.45">
      <c r="J369" s="11"/>
    </row>
    <row r="370" spans="8:10" x14ac:dyDescent="0.45">
      <c r="H370" s="241">
        <v>43890</v>
      </c>
      <c r="I370" s="242"/>
      <c r="J370" s="230" t="s">
        <v>76</v>
      </c>
    </row>
  </sheetData>
  <mergeCells count="12">
    <mergeCell ref="Y9:Z9"/>
    <mergeCell ref="S18:T18"/>
    <mergeCell ref="S22:X22"/>
    <mergeCell ref="H370:I370"/>
    <mergeCell ref="K1:L1"/>
    <mergeCell ref="M1:N1"/>
    <mergeCell ref="P5:Z5"/>
    <mergeCell ref="P6:Z6"/>
    <mergeCell ref="P8:Q8"/>
    <mergeCell ref="S8:Y8"/>
    <mergeCell ref="S9:T9"/>
    <mergeCell ref="V9:W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2"/>
  <sheetViews>
    <sheetView workbookViewId="0">
      <selection activeCell="F23" sqref="F23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516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83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195"/>
      <c r="D3" s="29" t="str">
        <f>'Données 2021'!I247</f>
        <v>Mer</v>
      </c>
      <c r="E3" s="78">
        <v>1</v>
      </c>
      <c r="F3" s="35" t="str">
        <f>'Données 2021'!J247</f>
        <v>Gilles</v>
      </c>
      <c r="G3" s="211">
        <f>'Données 2021'!K247</f>
        <v>0.22569444444444445</v>
      </c>
      <c r="H3" s="143">
        <f>'Données 2021'!L247</f>
        <v>0.78263888888888899</v>
      </c>
      <c r="I3" s="136"/>
      <c r="J3" s="38">
        <f>'Données 2021'!C247</f>
        <v>0.26180555555555557</v>
      </c>
      <c r="K3" s="38">
        <f>'Données 2021'!D247</f>
        <v>0.47083333333333338</v>
      </c>
      <c r="L3" s="38">
        <f>'Données 2021'!E247</f>
        <v>0.80347222222222225</v>
      </c>
      <c r="M3" s="213"/>
    </row>
    <row r="4" spans="1:13" x14ac:dyDescent="0.45">
      <c r="A4" s="36"/>
      <c r="B4" s="36"/>
      <c r="C4" s="128"/>
      <c r="D4" s="31" t="str">
        <f>'Données 2021'!I248</f>
        <v>Jeu</v>
      </c>
      <c r="E4" s="79">
        <v>2</v>
      </c>
      <c r="F4" s="36" t="str">
        <f>'Données 2021'!J248</f>
        <v>Ingrid</v>
      </c>
      <c r="G4" s="81">
        <f>'Données 2021'!K248</f>
        <v>0.22638888888888889</v>
      </c>
      <c r="H4" s="76">
        <f>'Données 2021'!L248</f>
        <v>0.78125</v>
      </c>
      <c r="I4" s="125" t="str">
        <f>'Données 2021'!B248</f>
        <v xml:space="preserve">  00:26</v>
      </c>
      <c r="J4" s="39">
        <f>'Données 2021'!C248</f>
        <v>0.33680555555555558</v>
      </c>
      <c r="K4" s="39">
        <f>'Données 2021'!D248</f>
        <v>0.54722222222222217</v>
      </c>
      <c r="L4" s="39">
        <f>'Données 2021'!E248</f>
        <v>0.86388888888888893</v>
      </c>
      <c r="M4" s="214"/>
    </row>
    <row r="5" spans="1:13" x14ac:dyDescent="0.45">
      <c r="A5" s="36"/>
      <c r="B5" s="36"/>
      <c r="C5" s="128"/>
      <c r="D5" s="31" t="str">
        <f>'Données 2021'!I249</f>
        <v>Ven</v>
      </c>
      <c r="E5" s="79">
        <v>3</v>
      </c>
      <c r="F5" s="36" t="str">
        <f>'Données 2021'!J249</f>
        <v>Grégoire</v>
      </c>
      <c r="G5" s="81">
        <f>'Données 2021'!K249</f>
        <v>0.22708333333333333</v>
      </c>
      <c r="H5" s="76">
        <f>'Données 2021'!L249</f>
        <v>0.77986111111111101</v>
      </c>
      <c r="I5" s="125" t="str">
        <f>'Données 2021'!B249</f>
        <v xml:space="preserve">  02:16</v>
      </c>
      <c r="J5" s="39">
        <f>'Données 2021'!C249</f>
        <v>0.38541666666666669</v>
      </c>
      <c r="K5" s="39">
        <f>'Données 2021'!D249</f>
        <v>0.61041666666666672</v>
      </c>
      <c r="L5" s="39">
        <f>'Données 2021'!E249</f>
        <v>0.90069444444444446</v>
      </c>
      <c r="M5" s="214"/>
    </row>
    <row r="6" spans="1:13" x14ac:dyDescent="0.45">
      <c r="A6" s="36"/>
      <c r="B6" s="36"/>
      <c r="C6" s="128"/>
      <c r="D6" s="41" t="str">
        <f>'Données 2021'!I250</f>
        <v>Sam</v>
      </c>
      <c r="E6" s="188">
        <v>4</v>
      </c>
      <c r="F6" s="43" t="str">
        <f>'Données 2021'!J250</f>
        <v>Rosalie</v>
      </c>
      <c r="G6" s="231">
        <f>'Données 2021'!K250</f>
        <v>0.22847222222222222</v>
      </c>
      <c r="H6" s="209">
        <f>'Données 2021'!L250</f>
        <v>0.77847222222222223</v>
      </c>
      <c r="I6" s="176" t="str">
        <f>'Données 2021'!B250</f>
        <v xml:space="preserve">  03:23</v>
      </c>
      <c r="J6" s="44">
        <f>'Données 2021'!C250</f>
        <v>0.41875000000000001</v>
      </c>
      <c r="K6" s="44">
        <f>'Données 2021'!D250</f>
        <v>0.65277777777777779</v>
      </c>
      <c r="L6" s="44">
        <f>'Données 2021'!E250</f>
        <v>0.93055555555555547</v>
      </c>
      <c r="M6" s="216"/>
    </row>
    <row r="7" spans="1:13" x14ac:dyDescent="0.45">
      <c r="A7" s="36"/>
      <c r="B7" s="36"/>
      <c r="C7" s="128"/>
      <c r="D7" s="155" t="str">
        <f>'Données 2021'!I251</f>
        <v>Dim</v>
      </c>
      <c r="E7" s="190">
        <v>5</v>
      </c>
      <c r="F7" s="45" t="str">
        <f>'Données 2021'!J251</f>
        <v>Raïssa</v>
      </c>
      <c r="G7" s="232">
        <f>'Données 2021'!K251</f>
        <v>0.22916666666666666</v>
      </c>
      <c r="H7" s="194">
        <f>'Données 2021'!L251</f>
        <v>0.77708333333333324</v>
      </c>
      <c r="I7" s="172" t="str">
        <f>'Données 2021'!B251</f>
        <v xml:space="preserve">  04:14</v>
      </c>
      <c r="J7" s="46">
        <f>'Données 2021'!C251</f>
        <v>0.44722222222222219</v>
      </c>
      <c r="K7" s="46">
        <f>'Données 2021'!D251</f>
        <v>0.6875</v>
      </c>
      <c r="L7" s="46">
        <f>'Données 2021'!E251</f>
        <v>0.95833333333333337</v>
      </c>
      <c r="M7" s="217"/>
    </row>
    <row r="8" spans="1:13" x14ac:dyDescent="0.45">
      <c r="A8" s="36"/>
      <c r="B8" s="36"/>
      <c r="C8" s="128"/>
      <c r="D8" s="31" t="str">
        <f>'Données 2021'!I252</f>
        <v>Lun</v>
      </c>
      <c r="E8" s="79">
        <v>6</v>
      </c>
      <c r="F8" s="36" t="str">
        <f>'Données 2021'!J252</f>
        <v>Bertrand</v>
      </c>
      <c r="G8" s="81">
        <f>'Données 2021'!K252</f>
        <v>0.23055555555555554</v>
      </c>
      <c r="H8" s="76">
        <f>'Données 2021'!L252</f>
        <v>0.77569444444444446</v>
      </c>
      <c r="I8" s="125" t="str">
        <f>'Données 2021'!B252</f>
        <v xml:space="preserve">  05:01</v>
      </c>
      <c r="J8" s="39">
        <f>'Données 2021'!C252</f>
        <v>0.47500000000000003</v>
      </c>
      <c r="K8" s="39">
        <f>'Données 2021'!D252</f>
        <v>0.71944444444444444</v>
      </c>
      <c r="L8" s="39">
        <f>'Données 2021'!E252</f>
        <v>0.9868055555555556</v>
      </c>
      <c r="M8" s="214"/>
    </row>
    <row r="9" spans="1:13" x14ac:dyDescent="0.45">
      <c r="A9" s="36"/>
      <c r="B9" s="36"/>
      <c r="C9" s="128"/>
      <c r="D9" s="31" t="str">
        <f>'Données 2021'!I253</f>
        <v>Mar</v>
      </c>
      <c r="E9" s="79">
        <v>7</v>
      </c>
      <c r="F9" s="36" t="str">
        <f>'Données 2021'!J253</f>
        <v>Roxane</v>
      </c>
      <c r="G9" s="81">
        <f>'Données 2021'!K253</f>
        <v>0.23124999999999998</v>
      </c>
      <c r="H9" s="76">
        <f>'Données 2021'!L253</f>
        <v>0.77361111111111114</v>
      </c>
      <c r="I9" s="125" t="str">
        <f>'Données 2021'!B253</f>
        <v xml:space="preserve">  05:45</v>
      </c>
      <c r="J9" s="39">
        <f>'Données 2021'!C253</f>
        <v>0.50208333333333333</v>
      </c>
      <c r="K9" s="39">
        <f>'Données 2021'!D253</f>
        <v>0.74930555555555556</v>
      </c>
      <c r="L9" s="39">
        <f>'Données 2021'!E253</f>
        <v>0</v>
      </c>
      <c r="M9" s="214"/>
    </row>
    <row r="10" spans="1:13" x14ac:dyDescent="0.45">
      <c r="A10" s="36"/>
      <c r="B10" s="36"/>
      <c r="C10" s="128"/>
      <c r="D10" s="31" t="str">
        <f>'Données 2021'!I254</f>
        <v>Mer</v>
      </c>
      <c r="E10" s="79">
        <v>8</v>
      </c>
      <c r="F10" s="36" t="str">
        <f>'Données 2021'!J254</f>
        <v>Adrien</v>
      </c>
      <c r="G10" s="81">
        <f>'Données 2021'!K254</f>
        <v>0.23194444444444443</v>
      </c>
      <c r="H10" s="76">
        <f>'Données 2021'!L254</f>
        <v>0.77222222222222225</v>
      </c>
      <c r="I10" s="125"/>
      <c r="J10" s="39">
        <f>'Données 2021'!C254</f>
        <v>1.4583333333333332E-2</v>
      </c>
      <c r="K10" s="39">
        <f>'Données 2021'!D254</f>
        <v>0.26805555555555555</v>
      </c>
      <c r="L10" s="39">
        <f>'Données 2021'!E254</f>
        <v>0.52986111111111112</v>
      </c>
      <c r="M10" s="214">
        <f>'Données 2021'!F254</f>
        <v>0.77708333333333324</v>
      </c>
    </row>
    <row r="11" spans="1:13" x14ac:dyDescent="0.45">
      <c r="A11" s="36"/>
      <c r="B11" s="36"/>
      <c r="C11" s="128"/>
      <c r="D11" s="31" t="str">
        <f>'Données 2021'!I255</f>
        <v>Jeu</v>
      </c>
      <c r="E11" s="79">
        <v>9</v>
      </c>
      <c r="F11" s="36" t="str">
        <f>'Données 2021'!J255</f>
        <v>Alain</v>
      </c>
      <c r="G11" s="81">
        <f>'Données 2021'!K255</f>
        <v>0.23333333333333331</v>
      </c>
      <c r="H11" s="76">
        <f>'Données 2021'!L255</f>
        <v>0.77083333333333337</v>
      </c>
      <c r="I11" s="125"/>
      <c r="J11" s="39">
        <f>'Données 2021'!C255</f>
        <v>4.2361111111111106E-2</v>
      </c>
      <c r="K11" s="39">
        <f>'Données 2021'!D255</f>
        <v>0.29583333333333334</v>
      </c>
      <c r="L11" s="39">
        <f>'Données 2021'!E255</f>
        <v>0.55625000000000002</v>
      </c>
      <c r="M11" s="214">
        <f>'Données 2021'!F255</f>
        <v>0.8041666666666667</v>
      </c>
    </row>
    <row r="12" spans="1:13" x14ac:dyDescent="0.45">
      <c r="A12" s="36"/>
      <c r="B12" s="36"/>
      <c r="C12" s="128"/>
      <c r="D12" s="31" t="str">
        <f>'Données 2021'!I256</f>
        <v>Ven</v>
      </c>
      <c r="E12" s="79">
        <v>10</v>
      </c>
      <c r="F12" s="36" t="str">
        <f>'Données 2021'!J256</f>
        <v>Inès</v>
      </c>
      <c r="G12" s="81">
        <f>'Données 2021'!K256</f>
        <v>0.23402777777777781</v>
      </c>
      <c r="H12" s="76">
        <f>'Données 2021'!L256</f>
        <v>0.76944444444444438</v>
      </c>
      <c r="I12" s="125"/>
      <c r="J12" s="39">
        <f>'Données 2021'!C256</f>
        <v>6.9444444444444434E-2</v>
      </c>
      <c r="K12" s="39">
        <f>'Données 2021'!D256</f>
        <v>0.3215277777777778</v>
      </c>
      <c r="L12" s="39">
        <f>'Données 2021'!E256</f>
        <v>0.58263888888888882</v>
      </c>
      <c r="M12" s="214">
        <f>'Données 2021'!F256</f>
        <v>0.82986111111111116</v>
      </c>
    </row>
    <row r="13" spans="1:13" x14ac:dyDescent="0.45">
      <c r="A13" s="36"/>
      <c r="B13" s="36"/>
      <c r="C13" s="128"/>
      <c r="D13" s="41" t="str">
        <f>'Données 2021'!I257</f>
        <v>Sam</v>
      </c>
      <c r="E13" s="188">
        <v>11</v>
      </c>
      <c r="F13" s="43" t="str">
        <f>'Données 2021'!J257</f>
        <v>Doriane</v>
      </c>
      <c r="G13" s="231">
        <f>'Données 2021'!K257</f>
        <v>0.23541666666666669</v>
      </c>
      <c r="H13" s="209">
        <f>'Données 2021'!L257</f>
        <v>0.7680555555555556</v>
      </c>
      <c r="I13" s="176"/>
      <c r="J13" s="44">
        <f>'Données 2021'!C257</f>
        <v>9.6527777777777768E-2</v>
      </c>
      <c r="K13" s="44">
        <f>'Données 2021'!D257</f>
        <v>0.34652777777777777</v>
      </c>
      <c r="L13" s="44">
        <f>'Données 2021'!E257</f>
        <v>0.60902777777777783</v>
      </c>
      <c r="M13" s="216">
        <f>'Données 2021'!F257</f>
        <v>0.85486111111111107</v>
      </c>
    </row>
    <row r="14" spans="1:13" x14ac:dyDescent="0.45">
      <c r="A14" s="36"/>
      <c r="B14" s="36"/>
      <c r="C14" s="128"/>
      <c r="D14" s="155" t="str">
        <f>'Données 2021'!I258</f>
        <v>Dim</v>
      </c>
      <c r="E14" s="190">
        <v>12</v>
      </c>
      <c r="F14" s="45" t="str">
        <f>'Données 2021'!J258</f>
        <v>Apollinaire</v>
      </c>
      <c r="G14" s="232">
        <f>'Données 2021'!K258</f>
        <v>0.23611111111111113</v>
      </c>
      <c r="H14" s="194">
        <f>'Données 2021'!L258</f>
        <v>0.76666666666666661</v>
      </c>
      <c r="I14" s="172"/>
      <c r="J14" s="46">
        <f>'Données 2021'!C258</f>
        <v>0.12291666666666667</v>
      </c>
      <c r="K14" s="46">
        <f>'Données 2021'!D258</f>
        <v>0.37013888888888885</v>
      </c>
      <c r="L14" s="46">
        <f>'Données 2021'!E258</f>
        <v>0.63750000000000007</v>
      </c>
      <c r="M14" s="217">
        <f>'Données 2021'!F258</f>
        <v>0.88055555555555554</v>
      </c>
    </row>
    <row r="15" spans="1:13" x14ac:dyDescent="0.45">
      <c r="A15" s="36"/>
      <c r="B15" s="36"/>
      <c r="C15" s="128"/>
      <c r="D15" s="31" t="str">
        <f>'Données 2021'!I259</f>
        <v>Lun</v>
      </c>
      <c r="E15" s="79">
        <v>13</v>
      </c>
      <c r="F15" s="36" t="str">
        <f>'Données 2021'!J259</f>
        <v>Aimé</v>
      </c>
      <c r="G15" s="81">
        <f>'Données 2021'!K259</f>
        <v>0.23750000000000002</v>
      </c>
      <c r="H15" s="76">
        <f>'Données 2021'!L259</f>
        <v>0.76527777777777783</v>
      </c>
      <c r="I15" s="125"/>
      <c r="J15" s="39">
        <f>'Données 2021'!C259</f>
        <v>0.15208333333333332</v>
      </c>
      <c r="K15" s="39">
        <f>'Données 2021'!D259</f>
        <v>0.39583333333333331</v>
      </c>
      <c r="L15" s="39">
        <f>'Données 2021'!E259</f>
        <v>0.67013888888888884</v>
      </c>
      <c r="M15" s="214">
        <f>'Données 2021'!F259</f>
        <v>0.91041666666666676</v>
      </c>
    </row>
    <row r="16" spans="1:13" x14ac:dyDescent="0.45">
      <c r="A16" s="36"/>
      <c r="B16" s="36"/>
      <c r="C16" s="128"/>
      <c r="D16" s="31" t="str">
        <f>'Données 2021'!I260</f>
        <v>Mar</v>
      </c>
      <c r="E16" s="79">
        <v>14</v>
      </c>
      <c r="F16" s="36" t="str">
        <f>'Données 2021'!J260</f>
        <v>Corneille</v>
      </c>
      <c r="G16" s="81">
        <f>'Données 2021'!K260</f>
        <v>0.23819444444444446</v>
      </c>
      <c r="H16" s="76">
        <f>'Données 2021'!L260</f>
        <v>0.76388888888888884</v>
      </c>
      <c r="I16" s="125"/>
      <c r="J16" s="39">
        <f>'Données 2021'!C260</f>
        <v>0.18888888888888888</v>
      </c>
      <c r="K16" s="39">
        <f>'Données 2021'!D260</f>
        <v>0.42569444444444443</v>
      </c>
      <c r="L16" s="39">
        <f>'Données 2021'!E260</f>
        <v>0.71458333333333324</v>
      </c>
      <c r="M16" s="214">
        <f>'Données 2021'!F260</f>
        <v>0.95000000000000007</v>
      </c>
    </row>
    <row r="17" spans="1:13" x14ac:dyDescent="0.45">
      <c r="A17" s="36"/>
      <c r="B17" s="36"/>
      <c r="C17" s="128"/>
      <c r="D17" s="31" t="str">
        <f>'Données 2021'!I261</f>
        <v>Mer</v>
      </c>
      <c r="E17" s="79">
        <v>15</v>
      </c>
      <c r="F17" s="36" t="str">
        <f>'Données 2021'!J261</f>
        <v>Roland</v>
      </c>
      <c r="G17" s="81">
        <f>'Données 2021'!K261</f>
        <v>0.2388888888888889</v>
      </c>
      <c r="H17" s="76">
        <f>'Données 2021'!L261</f>
        <v>0.76250000000000007</v>
      </c>
      <c r="I17" s="125"/>
      <c r="J17" s="39">
        <f>'Données 2021'!C261</f>
        <v>0.24166666666666667</v>
      </c>
      <c r="K17" s="39">
        <f>'Données 2021'!D261</f>
        <v>0.4694444444444445</v>
      </c>
      <c r="L17" s="39">
        <f>'Données 2021'!E261</f>
        <v>0.77847222222222223</v>
      </c>
      <c r="M17" s="214"/>
    </row>
    <row r="18" spans="1:13" x14ac:dyDescent="0.45">
      <c r="A18" s="36"/>
      <c r="B18" s="36"/>
      <c r="C18" s="128"/>
      <c r="D18" s="31" t="str">
        <f>'Données 2021'!I262</f>
        <v>Jeu</v>
      </c>
      <c r="E18" s="79">
        <v>16</v>
      </c>
      <c r="F18" s="36" t="str">
        <f>'Données 2021'!J262</f>
        <v>Edith</v>
      </c>
      <c r="G18" s="81">
        <f>'Données 2021'!K262</f>
        <v>0.24027777777777778</v>
      </c>
      <c r="H18" s="76">
        <f>'Données 2021'!L262</f>
        <v>0.76041666666666663</v>
      </c>
      <c r="I18" s="125" t="str">
        <f>'Données 2021'!B262</f>
        <v xml:space="preserve">  00:15</v>
      </c>
      <c r="J18" s="39">
        <f>'Données 2021'!C262</f>
        <v>0.31388888888888888</v>
      </c>
      <c r="K18" s="39">
        <f>'Données 2021'!D262</f>
        <v>0.53819444444444442</v>
      </c>
      <c r="L18" s="39">
        <f>'Données 2021'!E262</f>
        <v>0.84444444444444444</v>
      </c>
      <c r="M18" s="214"/>
    </row>
    <row r="19" spans="1:13" x14ac:dyDescent="0.45">
      <c r="A19" s="36"/>
      <c r="B19" s="36"/>
      <c r="C19" s="128"/>
      <c r="D19" s="31" t="str">
        <f>'Données 2021'!I263</f>
        <v>Ven</v>
      </c>
      <c r="E19" s="79">
        <v>17</v>
      </c>
      <c r="F19" s="36" t="str">
        <f>'Données 2021'!J263</f>
        <v>Renaud</v>
      </c>
      <c r="G19" s="81">
        <f>'Données 2021'!K263</f>
        <v>0.24097222222222223</v>
      </c>
      <c r="H19" s="76">
        <f>'Données 2021'!L263</f>
        <v>0.75902777777777775</v>
      </c>
      <c r="I19" s="125" t="str">
        <f>'Données 2021'!B263</f>
        <v xml:space="preserve">  01:58</v>
      </c>
      <c r="J19" s="39">
        <f>'Données 2021'!C263</f>
        <v>0.3743055555555555</v>
      </c>
      <c r="K19" s="39">
        <f>'Données 2021'!D263</f>
        <v>0.60486111111111118</v>
      </c>
      <c r="L19" s="39">
        <f>'Données 2021'!E263</f>
        <v>0.89236111111111116</v>
      </c>
      <c r="M19" s="214"/>
    </row>
    <row r="20" spans="1:13" x14ac:dyDescent="0.45">
      <c r="A20" s="36"/>
      <c r="B20" s="36"/>
      <c r="C20" s="128"/>
      <c r="D20" s="41" t="str">
        <f>'Données 2021'!I264</f>
        <v>Sam</v>
      </c>
      <c r="E20" s="188">
        <v>18</v>
      </c>
      <c r="F20" s="43" t="str">
        <f>'Données 2021'!J264</f>
        <v>Nadège</v>
      </c>
      <c r="G20" s="231">
        <f>'Données 2021'!K264</f>
        <v>0.24236111111111111</v>
      </c>
      <c r="H20" s="209">
        <f>'Données 2021'!L264</f>
        <v>0.75763888888888886</v>
      </c>
      <c r="I20" s="176" t="str">
        <f>'Données 2021'!B264</f>
        <v xml:space="preserve">  03:16</v>
      </c>
      <c r="J20" s="44">
        <f>'Données 2021'!C264</f>
        <v>0.41597222222222219</v>
      </c>
      <c r="K20" s="44">
        <f>'Données 2021'!D264</f>
        <v>0.65208333333333335</v>
      </c>
      <c r="L20" s="44">
        <f>'Données 2021'!E264</f>
        <v>0.9291666666666667</v>
      </c>
      <c r="M20" s="216"/>
    </row>
    <row r="21" spans="1:13" x14ac:dyDescent="0.45">
      <c r="A21" s="36"/>
      <c r="B21" s="36"/>
      <c r="C21" s="128"/>
      <c r="D21" s="155" t="str">
        <f>'Données 2021'!I265</f>
        <v>Dim</v>
      </c>
      <c r="E21" s="190">
        <v>19</v>
      </c>
      <c r="F21" s="45" t="str">
        <f>'Données 2021'!J265</f>
        <v>Amélie</v>
      </c>
      <c r="G21" s="232">
        <f>'Données 2021'!K265</f>
        <v>0.24305555555555555</v>
      </c>
      <c r="H21" s="194">
        <f>'Données 2021'!L265</f>
        <v>0.75624999999999998</v>
      </c>
      <c r="I21" s="172" t="str">
        <f>'Données 2021'!B265</f>
        <v xml:space="preserve">  04:14</v>
      </c>
      <c r="J21" s="46">
        <f>'Données 2021'!C265</f>
        <v>0.44861111111111113</v>
      </c>
      <c r="K21" s="46">
        <f>'Données 2021'!D265</f>
        <v>0.69027777777777777</v>
      </c>
      <c r="L21" s="46">
        <f>'Données 2021'!E265</f>
        <v>0.96111111111111114</v>
      </c>
      <c r="M21" s="217"/>
    </row>
    <row r="22" spans="1:13" x14ac:dyDescent="0.45">
      <c r="A22" s="36"/>
      <c r="B22" s="36"/>
      <c r="C22" s="128"/>
      <c r="D22" s="31" t="str">
        <f>'Données 2021'!I266</f>
        <v>Lun</v>
      </c>
      <c r="E22" s="79">
        <v>20</v>
      </c>
      <c r="F22" s="36" t="str">
        <f>'Données 2021'!J266</f>
        <v>Jean-Charles</v>
      </c>
      <c r="G22" s="81">
        <f>'Données 2021'!K266</f>
        <v>0.24374999999999999</v>
      </c>
      <c r="H22" s="76">
        <f>'Données 2021'!L266</f>
        <v>0.75486111111111109</v>
      </c>
      <c r="I22" s="125" t="str">
        <f>'Données 2021'!B266</f>
        <v xml:space="preserve">  05:03</v>
      </c>
      <c r="J22" s="39">
        <f>'Données 2021'!C266</f>
        <v>0.4770833333333333</v>
      </c>
      <c r="K22" s="39">
        <f>'Données 2021'!D266</f>
        <v>0.72222222222222221</v>
      </c>
      <c r="L22" s="39">
        <f>'Données 2021'!E266</f>
        <v>0.98888888888888893</v>
      </c>
      <c r="M22" s="214"/>
    </row>
    <row r="23" spans="1:13" x14ac:dyDescent="0.45">
      <c r="A23" s="36"/>
      <c r="B23" s="36"/>
      <c r="C23" s="128"/>
      <c r="D23" s="31" t="str">
        <f>'Données 2021'!I267</f>
        <v>Mar</v>
      </c>
      <c r="E23" s="79">
        <v>21</v>
      </c>
      <c r="F23" s="36" t="str">
        <f>'Données 2021'!J267</f>
        <v>Mathieu - Automne</v>
      </c>
      <c r="G23" s="81">
        <f>'Données 2021'!K267</f>
        <v>0.24513888888888888</v>
      </c>
      <c r="H23" s="76">
        <f>'Données 2021'!L267</f>
        <v>0.75347222222222221</v>
      </c>
      <c r="I23" s="125" t="str">
        <f>'Données 2021'!B267</f>
        <v xml:space="preserve">  05:45</v>
      </c>
      <c r="J23" s="39">
        <f>'Données 2021'!C267</f>
        <v>0.50277777777777777</v>
      </c>
      <c r="K23" s="39">
        <f>'Données 2021'!D267</f>
        <v>0.75</v>
      </c>
      <c r="L23" s="39"/>
      <c r="M23" s="214"/>
    </row>
    <row r="24" spans="1:13" x14ac:dyDescent="0.45">
      <c r="A24" s="36"/>
      <c r="B24" s="36"/>
      <c r="C24" s="128"/>
      <c r="D24" s="31" t="str">
        <f>'Données 2021'!I268</f>
        <v>Mer</v>
      </c>
      <c r="E24" s="79">
        <v>22</v>
      </c>
      <c r="F24" s="36" t="str">
        <f>'Données 2021'!J268</f>
        <v>Maurice</v>
      </c>
      <c r="G24" s="81">
        <f>'Données 2021'!K268</f>
        <v>0.24583333333333335</v>
      </c>
      <c r="H24" s="76">
        <f>'Données 2021'!L268</f>
        <v>0.75208333333333333</v>
      </c>
      <c r="I24" s="125"/>
      <c r="J24" s="39">
        <f>'Données 2021'!C268</f>
        <v>1.4583333333333332E-2</v>
      </c>
      <c r="K24" s="39">
        <f>'Données 2021'!D268</f>
        <v>0.26527777777777778</v>
      </c>
      <c r="L24" s="39">
        <f>'Données 2021'!E268</f>
        <v>0.52569444444444446</v>
      </c>
      <c r="M24" s="214">
        <f>'Données 2021'!F268</f>
        <v>0.77430555555555547</v>
      </c>
    </row>
    <row r="25" spans="1:13" x14ac:dyDescent="0.45">
      <c r="A25" s="36"/>
      <c r="B25" s="36"/>
      <c r="C25" s="128"/>
      <c r="D25" s="31" t="str">
        <f>'Données 2021'!I269</f>
        <v>Jeu</v>
      </c>
      <c r="E25" s="79">
        <v>23</v>
      </c>
      <c r="F25" s="36" t="str">
        <f>'Données 2021'!J269</f>
        <v>Constant</v>
      </c>
      <c r="G25" s="81">
        <f>'Données 2021'!K269</f>
        <v>0.24722222222222223</v>
      </c>
      <c r="H25" s="76">
        <f>'Données 2021'!L269</f>
        <v>0.75</v>
      </c>
      <c r="I25" s="125"/>
      <c r="J25" s="39">
        <f>'Données 2021'!C269</f>
        <v>3.7499999999999999E-2</v>
      </c>
      <c r="K25" s="39">
        <f>'Données 2021'!D269</f>
        <v>0.28750000000000003</v>
      </c>
      <c r="L25" s="39">
        <f>'Données 2021'!E269</f>
        <v>0.54722222222222217</v>
      </c>
      <c r="M25" s="214">
        <f>'Données 2021'!F269</f>
        <v>0.79583333333333339</v>
      </c>
    </row>
    <row r="26" spans="1:13" x14ac:dyDescent="0.45">
      <c r="A26" s="36"/>
      <c r="B26" s="36"/>
      <c r="C26" s="128"/>
      <c r="D26" s="31" t="str">
        <f>'Données 2021'!I270</f>
        <v>Ven</v>
      </c>
      <c r="E26" s="79">
        <v>24</v>
      </c>
      <c r="F26" s="36" t="str">
        <f>'Données 2021'!J270</f>
        <v>Anatole</v>
      </c>
      <c r="G26" s="81">
        <f>'Données 2021'!K270</f>
        <v>0.24791666666666667</v>
      </c>
      <c r="H26" s="76">
        <f>'Données 2021'!L270</f>
        <v>0.74861111111111101</v>
      </c>
      <c r="I26" s="125"/>
      <c r="J26" s="39">
        <f>'Données 2021'!C270</f>
        <v>5.9027777777777783E-2</v>
      </c>
      <c r="K26" s="39">
        <f>'Données 2021'!D270</f>
        <v>0.30694444444444441</v>
      </c>
      <c r="L26" s="39">
        <f>'Données 2021'!E270</f>
        <v>0.56736111111111109</v>
      </c>
      <c r="M26" s="214">
        <f>'Données 2021'!F270</f>
        <v>0.81458333333333333</v>
      </c>
    </row>
    <row r="27" spans="1:13" x14ac:dyDescent="0.45">
      <c r="A27" s="36"/>
      <c r="B27" s="36"/>
      <c r="C27" s="128"/>
      <c r="D27" s="41" t="str">
        <f>'Données 2021'!I271</f>
        <v>Sam</v>
      </c>
      <c r="E27" s="188">
        <v>25</v>
      </c>
      <c r="F27" s="43" t="str">
        <f>'Données 2021'!J271</f>
        <v>Solène</v>
      </c>
      <c r="G27" s="231">
        <f>'Données 2021'!K271</f>
        <v>0.24930555555555556</v>
      </c>
      <c r="H27" s="209">
        <f>'Données 2021'!L271</f>
        <v>0.74722222222222223</v>
      </c>
      <c r="I27" s="176"/>
      <c r="J27" s="44">
        <f>'Données 2021'!C271</f>
        <v>7.8472222222222221E-2</v>
      </c>
      <c r="K27" s="44">
        <f>'Données 2021'!D271</f>
        <v>0.32361111111111113</v>
      </c>
      <c r="L27" s="44">
        <f>'Données 2021'!E271</f>
        <v>0.58680555555555558</v>
      </c>
      <c r="M27" s="216">
        <f>'Données 2021'!F271</f>
        <v>0.83194444444444438</v>
      </c>
    </row>
    <row r="28" spans="1:13" x14ac:dyDescent="0.45">
      <c r="A28" s="36"/>
      <c r="B28" s="36"/>
      <c r="C28" s="128"/>
      <c r="D28" s="155" t="str">
        <f>'Données 2021'!I272</f>
        <v>Dim</v>
      </c>
      <c r="E28" s="190">
        <v>26</v>
      </c>
      <c r="F28" s="45" t="str">
        <f>'Données 2021'!J272</f>
        <v>Damien</v>
      </c>
      <c r="G28" s="232">
        <f>'Données 2021'!K272</f>
        <v>0.25</v>
      </c>
      <c r="H28" s="194">
        <f>'Données 2021'!L272</f>
        <v>0.74583333333333324</v>
      </c>
      <c r="I28" s="172"/>
      <c r="J28" s="46">
        <f>'Données 2021'!C272</f>
        <v>9.7222222222222224E-2</v>
      </c>
      <c r="K28" s="46">
        <f>'Données 2021'!D272</f>
        <v>0.33888888888888885</v>
      </c>
      <c r="L28" s="46">
        <f>'Données 2021'!E272</f>
        <v>0.60555555555555551</v>
      </c>
      <c r="M28" s="217">
        <f>'Données 2021'!F272</f>
        <v>0.84722222222222221</v>
      </c>
    </row>
    <row r="29" spans="1:13" x14ac:dyDescent="0.45">
      <c r="A29" s="36"/>
      <c r="B29" s="36"/>
      <c r="C29" s="128"/>
      <c r="D29" s="31" t="str">
        <f>'Données 2021'!I273</f>
        <v>Lun</v>
      </c>
      <c r="E29" s="79">
        <v>27</v>
      </c>
      <c r="F29" s="36" t="str">
        <f>'Données 2021'!J273</f>
        <v>Vincent</v>
      </c>
      <c r="G29" s="81">
        <f>'Données 2021'!K273</f>
        <v>0.25069444444444444</v>
      </c>
      <c r="H29" s="76">
        <f>'Données 2021'!L273</f>
        <v>0.74444444444444446</v>
      </c>
      <c r="I29" s="125"/>
      <c r="J29" s="39">
        <f>'Données 2021'!C273</f>
        <v>0.11666666666666665</v>
      </c>
      <c r="K29" s="39">
        <f>'Données 2021'!D273</f>
        <v>0.3527777777777778</v>
      </c>
      <c r="L29" s="39">
        <f>'Données 2021'!E273</f>
        <v>0.62569444444444444</v>
      </c>
      <c r="M29" s="214">
        <f>'Données 2021'!F273</f>
        <v>0.8618055555555556</v>
      </c>
    </row>
    <row r="30" spans="1:13" x14ac:dyDescent="0.45">
      <c r="A30" s="36"/>
      <c r="B30" s="36"/>
      <c r="C30" s="128"/>
      <c r="D30" s="31" t="str">
        <f>'Données 2021'!I274</f>
        <v>Mar</v>
      </c>
      <c r="E30" s="79">
        <v>28</v>
      </c>
      <c r="F30" s="36" t="str">
        <f>'Données 2021'!J274</f>
        <v>Lucas</v>
      </c>
      <c r="G30" s="81">
        <f>'Données 2021'!K274</f>
        <v>0.25208333333333333</v>
      </c>
      <c r="H30" s="76">
        <f>'Données 2021'!L274</f>
        <v>0.74305555555555547</v>
      </c>
      <c r="I30" s="125"/>
      <c r="J30" s="39">
        <f>'Données 2021'!C274</f>
        <v>0.1388888888888889</v>
      </c>
      <c r="K30" s="39">
        <f>'Données 2021'!D274</f>
        <v>0.3666666666666667</v>
      </c>
      <c r="L30" s="39">
        <f>'Données 2021'!E274</f>
        <v>0.65208333333333335</v>
      </c>
      <c r="M30" s="214">
        <f>'Données 2021'!F274</f>
        <v>0.87916666666666676</v>
      </c>
    </row>
    <row r="31" spans="1:13" x14ac:dyDescent="0.45">
      <c r="A31" s="36"/>
      <c r="B31" s="36"/>
      <c r="C31" s="128"/>
      <c r="D31" s="31" t="str">
        <f>'Données 2021'!I275</f>
        <v>Mer</v>
      </c>
      <c r="E31" s="79">
        <v>29</v>
      </c>
      <c r="F31" s="36" t="str">
        <f>'Données 2021'!J275</f>
        <v>Michel</v>
      </c>
      <c r="G31" s="81">
        <f>'Données 2021'!K275</f>
        <v>0.25277777777777777</v>
      </c>
      <c r="H31" s="76">
        <f>'Données 2021'!L275</f>
        <v>0.7416666666666667</v>
      </c>
      <c r="I31" s="125"/>
      <c r="J31" s="39">
        <f>'Données 2021'!C275</f>
        <v>0.16944444444444443</v>
      </c>
      <c r="K31" s="39">
        <f>'Données 2021'!D275</f>
        <v>0.38541666666666669</v>
      </c>
      <c r="L31" s="39">
        <f>'Données 2021'!E275</f>
        <v>0.69305555555555554</v>
      </c>
      <c r="M31" s="214">
        <f>'Données 2021'!F275</f>
        <v>0.90763888888888899</v>
      </c>
    </row>
    <row r="32" spans="1:13" x14ac:dyDescent="0.45">
      <c r="A32" s="37"/>
      <c r="B32" s="37"/>
      <c r="C32" s="196"/>
      <c r="D32" s="33" t="str">
        <f>'Données 2021'!I276</f>
        <v>Jeu</v>
      </c>
      <c r="E32" s="80">
        <v>30</v>
      </c>
      <c r="F32" s="37" t="str">
        <f>'Données 2021'!J276</f>
        <v>Jérome</v>
      </c>
      <c r="G32" s="82">
        <f>'Données 2021'!K276</f>
        <v>0.25416666666666665</v>
      </c>
      <c r="H32" s="77">
        <f>'Données 2021'!L276</f>
        <v>0.7402777777777777</v>
      </c>
      <c r="I32" s="142"/>
      <c r="J32" s="40">
        <f>'Données 2021'!C276</f>
        <v>0.22777777777777777</v>
      </c>
      <c r="K32" s="40">
        <f>'Données 2021'!D276</f>
        <v>0.41944444444444445</v>
      </c>
      <c r="L32" s="40">
        <f>'Données 2021'!E276</f>
        <v>0.76666666666666661</v>
      </c>
      <c r="M32" s="215">
        <f>'Données 2021'!F276</f>
        <v>0.97152777777777777</v>
      </c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4"/>
  <sheetViews>
    <sheetView topLeftCell="A15" workbookViewId="0">
      <selection activeCell="L40" sqref="L40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517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83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29"/>
      <c r="D3" s="29" t="str">
        <f>'Données 2021'!I277</f>
        <v>Ven</v>
      </c>
      <c r="E3" s="78">
        <v>1</v>
      </c>
      <c r="F3" s="35" t="str">
        <f>'Données 2021'!J277</f>
        <v>Thérèse</v>
      </c>
      <c r="G3" s="211">
        <f>'Données 2021'!K277</f>
        <v>0.25486111111111109</v>
      </c>
      <c r="H3" s="143">
        <f>'Données 2021'!L277</f>
        <v>0.73888888888888893</v>
      </c>
      <c r="I3" s="136"/>
      <c r="J3" s="38">
        <f>'Données 2021'!C277</f>
        <v>0.31805555555555554</v>
      </c>
      <c r="K3" s="38">
        <f>'Données 2021'!D277</f>
        <v>0.50416666666666665</v>
      </c>
      <c r="L3" s="38">
        <f>'Données 2021'!E277</f>
        <v>0.84097222222222223</v>
      </c>
      <c r="M3" s="213"/>
    </row>
    <row r="4" spans="1:13" x14ac:dyDescent="0.45">
      <c r="A4" s="36"/>
      <c r="B4" s="36"/>
      <c r="C4" s="31"/>
      <c r="D4" s="41" t="str">
        <f>'Données 2021'!I278</f>
        <v>Sam</v>
      </c>
      <c r="E4" s="188">
        <v>2</v>
      </c>
      <c r="F4" s="43" t="str">
        <f>'Données 2021'!J278</f>
        <v>Léger</v>
      </c>
      <c r="G4" s="231">
        <f>'Données 2021'!K278</f>
        <v>0.25625000000000003</v>
      </c>
      <c r="H4" s="209">
        <f>'Données 2021'!L278</f>
        <v>0.7368055555555556</v>
      </c>
      <c r="I4" s="176" t="str">
        <f>'Données 2021'!B278</f>
        <v xml:space="preserve">  01:38</v>
      </c>
      <c r="J4" s="44">
        <f>'Données 2021'!C278</f>
        <v>0.36944444444444446</v>
      </c>
      <c r="K4" s="44">
        <f>'Données 2021'!D278</f>
        <v>0.58611111111111114</v>
      </c>
      <c r="L4" s="44">
        <f>'Données 2021'!E278</f>
        <v>0.88055555555555554</v>
      </c>
      <c r="M4" s="216"/>
    </row>
    <row r="5" spans="1:13" x14ac:dyDescent="0.45">
      <c r="A5" s="36"/>
      <c r="B5" s="36"/>
      <c r="C5" s="31"/>
      <c r="D5" s="155" t="str">
        <f>'Données 2021'!I279</f>
        <v>Dim</v>
      </c>
      <c r="E5" s="190">
        <v>3</v>
      </c>
      <c r="F5" s="45" t="str">
        <f>'Données 2021'!J279</f>
        <v>Gérard</v>
      </c>
      <c r="G5" s="232">
        <f>'Données 2021'!K279</f>
        <v>0.25694444444444448</v>
      </c>
      <c r="H5" s="194">
        <f>'Données 2021'!L279</f>
        <v>0.73541666666666661</v>
      </c>
      <c r="I5" s="172" t="str">
        <f>'Données 2021'!B279</f>
        <v xml:space="preserve">  02:51</v>
      </c>
      <c r="J5" s="46">
        <f>'Données 2021'!C279</f>
        <v>0.40069444444444446</v>
      </c>
      <c r="K5" s="46">
        <f>'Données 2021'!D279</f>
        <v>0.63194444444444442</v>
      </c>
      <c r="L5" s="46">
        <f>'Données 2021'!E279</f>
        <v>0.91111111111111109</v>
      </c>
      <c r="M5" s="217"/>
    </row>
    <row r="6" spans="1:13" x14ac:dyDescent="0.45">
      <c r="A6" s="36"/>
      <c r="B6" s="36"/>
      <c r="C6" s="31"/>
      <c r="D6" s="31" t="str">
        <f>'Données 2021'!I280</f>
        <v>Lun</v>
      </c>
      <c r="E6" s="79">
        <v>4</v>
      </c>
      <c r="F6" s="36" t="str">
        <f>'Données 2021'!J280</f>
        <v>Francis</v>
      </c>
      <c r="G6" s="81">
        <f>'Données 2021'!K280</f>
        <v>0.25833333333333336</v>
      </c>
      <c r="H6" s="76">
        <f>'Données 2021'!L280</f>
        <v>0.73402777777777783</v>
      </c>
      <c r="I6" s="125" t="str">
        <f>'Données 2021'!B280</f>
        <v xml:space="preserve">  03:44</v>
      </c>
      <c r="J6" s="39">
        <f>'Données 2021'!C280</f>
        <v>0.4284722222222222</v>
      </c>
      <c r="K6" s="39">
        <f>'Données 2021'!D280</f>
        <v>0.66805555555555562</v>
      </c>
      <c r="L6" s="39">
        <f>'Données 2021'!E280</f>
        <v>0.94027777777777777</v>
      </c>
      <c r="M6" s="214"/>
    </row>
    <row r="7" spans="1:13" x14ac:dyDescent="0.45">
      <c r="A7" s="36"/>
      <c r="B7" s="36"/>
      <c r="C7" s="31"/>
      <c r="D7" s="31" t="str">
        <f>'Données 2021'!I281</f>
        <v>Mar</v>
      </c>
      <c r="E7" s="79">
        <v>5</v>
      </c>
      <c r="F7" s="36" t="str">
        <f>'Données 2021'!J281</f>
        <v>Fleur</v>
      </c>
      <c r="G7" s="81">
        <f>'Données 2021'!K281</f>
        <v>0.2590277777777778</v>
      </c>
      <c r="H7" s="76">
        <f>'Données 2021'!L281</f>
        <v>0.73263888888888884</v>
      </c>
      <c r="I7" s="125" t="str">
        <f>'Données 2021'!B281</f>
        <v xml:space="preserve">  04:32</v>
      </c>
      <c r="J7" s="39">
        <f>'Données 2021'!C281</f>
        <v>0.45694444444444443</v>
      </c>
      <c r="K7" s="39">
        <f>'Données 2021'!D281</f>
        <v>0.7006944444444444</v>
      </c>
      <c r="L7" s="39">
        <f>'Données 2021'!E281</f>
        <v>0.96944444444444444</v>
      </c>
      <c r="M7" s="214"/>
    </row>
    <row r="8" spans="1:13" x14ac:dyDescent="0.45">
      <c r="A8" s="36"/>
      <c r="B8" s="36"/>
      <c r="C8" s="31"/>
      <c r="D8" s="31" t="str">
        <f>'Données 2021'!I282</f>
        <v>Mer</v>
      </c>
      <c r="E8" s="79">
        <v>6</v>
      </c>
      <c r="F8" s="36" t="str">
        <f>'Données 2021'!J282</f>
        <v>Bruno</v>
      </c>
      <c r="G8" s="81">
        <f>'Données 2021'!K282</f>
        <v>0.26041666666666669</v>
      </c>
      <c r="H8" s="76">
        <f>'Données 2021'!L282</f>
        <v>0.73125000000000007</v>
      </c>
      <c r="I8" s="125" t="str">
        <f>'Données 2021'!B282</f>
        <v xml:space="preserve">  05:17</v>
      </c>
      <c r="J8" s="39">
        <f>'Données 2021'!C282</f>
        <v>0.48472222222222222</v>
      </c>
      <c r="K8" s="39">
        <f>'Données 2021'!D282</f>
        <v>0.7319444444444444</v>
      </c>
      <c r="L8" s="39">
        <f>'Données 2021'!E282</f>
        <v>0.99861111111111101</v>
      </c>
      <c r="M8" s="214"/>
    </row>
    <row r="9" spans="1:13" x14ac:dyDescent="0.45">
      <c r="A9" s="36"/>
      <c r="B9" s="36"/>
      <c r="C9" s="31"/>
      <c r="D9" s="31" t="str">
        <f>'Données 2021'!I283</f>
        <v>Jeu</v>
      </c>
      <c r="E9" s="79">
        <v>7</v>
      </c>
      <c r="F9" s="36" t="str">
        <f>'Données 2021'!J283</f>
        <v>Serge</v>
      </c>
      <c r="G9" s="81">
        <f>'Données 2021'!K283</f>
        <v>0.26111111111111113</v>
      </c>
      <c r="H9" s="76">
        <f>'Données 2021'!L283</f>
        <v>0.72986111111111107</v>
      </c>
      <c r="I9" s="125" t="str">
        <f>'Données 2021'!B283</f>
        <v xml:space="preserve">  06:00</v>
      </c>
      <c r="J9" s="39">
        <f>'Données 2021'!C283</f>
        <v>0.5131944444444444</v>
      </c>
      <c r="K9" s="39">
        <f>'Données 2021'!D283</f>
        <v>0.76111111111111107</v>
      </c>
      <c r="L9" s="39">
        <f>'Données 2021'!E283</f>
        <v>0</v>
      </c>
      <c r="M9" s="214"/>
    </row>
    <row r="10" spans="1:13" x14ac:dyDescent="0.45">
      <c r="A10" s="36"/>
      <c r="B10" s="36"/>
      <c r="C10" s="31"/>
      <c r="D10" s="31" t="str">
        <f>'Données 2021'!I284</f>
        <v>Ven</v>
      </c>
      <c r="E10" s="79">
        <v>8</v>
      </c>
      <c r="F10" s="36" t="str">
        <f>'Données 2021'!J284</f>
        <v>Laurence</v>
      </c>
      <c r="G10" s="81">
        <f>'Données 2021'!K284</f>
        <v>0.26250000000000001</v>
      </c>
      <c r="H10" s="76">
        <f>'Données 2021'!L284</f>
        <v>0.7284722222222223</v>
      </c>
      <c r="I10" s="125"/>
      <c r="J10" s="39">
        <f>'Données 2021'!C284</f>
        <v>2.7083333333333334E-2</v>
      </c>
      <c r="K10" s="39">
        <f>'Données 2021'!D284</f>
        <v>0.27847222222222223</v>
      </c>
      <c r="L10" s="39">
        <f>'Données 2021'!E284</f>
        <v>0.54097222222222219</v>
      </c>
      <c r="M10" s="214">
        <f>'Données 2021'!F284</f>
        <v>0.78888888888888886</v>
      </c>
    </row>
    <row r="11" spans="1:13" x14ac:dyDescent="0.45">
      <c r="A11" s="36"/>
      <c r="B11" s="36"/>
      <c r="C11" s="31"/>
      <c r="D11" s="41" t="str">
        <f>'Données 2021'!I285</f>
        <v>Sam</v>
      </c>
      <c r="E11" s="188">
        <v>9</v>
      </c>
      <c r="F11" s="43" t="str">
        <f>'Données 2021'!J285</f>
        <v>Denise</v>
      </c>
      <c r="G11" s="231">
        <f>'Données 2021'!K285</f>
        <v>0.26319444444444445</v>
      </c>
      <c r="H11" s="209">
        <f>'Données 2021'!L285</f>
        <v>0.7270833333333333</v>
      </c>
      <c r="I11" s="176"/>
      <c r="J11" s="44">
        <f>'Données 2021'!C285</f>
        <v>5.486111111111111E-2</v>
      </c>
      <c r="K11" s="44">
        <f>'Données 2021'!D285</f>
        <v>0.30486111111111108</v>
      </c>
      <c r="L11" s="44">
        <f>'Données 2021'!E285</f>
        <v>0.56805555555555554</v>
      </c>
      <c r="M11" s="216">
        <f>'Données 2021'!F285</f>
        <v>0.81597222222222221</v>
      </c>
    </row>
    <row r="12" spans="1:13" x14ac:dyDescent="0.45">
      <c r="A12" s="36"/>
      <c r="B12" s="36"/>
      <c r="C12" s="31"/>
      <c r="D12" s="155" t="str">
        <f>'Données 2021'!I286</f>
        <v>Dim</v>
      </c>
      <c r="E12" s="190">
        <v>10</v>
      </c>
      <c r="F12" s="45" t="str">
        <f>'Données 2021'!J286</f>
        <v>Hugo</v>
      </c>
      <c r="G12" s="232">
        <f>'Données 2021'!K286</f>
        <v>0.26458333333333334</v>
      </c>
      <c r="H12" s="194">
        <f>'Données 2021'!L286</f>
        <v>0.72569444444444453</v>
      </c>
      <c r="I12" s="172"/>
      <c r="J12" s="46">
        <f>'Données 2021'!C286</f>
        <v>8.2638888888888887E-2</v>
      </c>
      <c r="K12" s="46">
        <f>'Données 2021'!D286</f>
        <v>0.3298611111111111</v>
      </c>
      <c r="L12" s="46">
        <f>'Données 2021'!E286</f>
        <v>0.59583333333333333</v>
      </c>
      <c r="M12" s="217">
        <f>'Données 2021'!F286</f>
        <v>0.84236111111111101</v>
      </c>
    </row>
    <row r="13" spans="1:13" x14ac:dyDescent="0.45">
      <c r="A13" s="36"/>
      <c r="B13" s="36"/>
      <c r="C13" s="31"/>
      <c r="D13" s="31" t="str">
        <f>'Données 2021'!I287</f>
        <v>Lun</v>
      </c>
      <c r="E13" s="79">
        <v>11</v>
      </c>
      <c r="F13" s="36" t="str">
        <f>'Données 2021'!J287</f>
        <v>Emmanuelle</v>
      </c>
      <c r="G13" s="81">
        <f>'Données 2021'!K287</f>
        <v>0.26527777777777778</v>
      </c>
      <c r="H13" s="76">
        <f>'Données 2021'!L287</f>
        <v>0.72430555555555554</v>
      </c>
      <c r="I13" s="125"/>
      <c r="J13" s="39">
        <f>'Données 2021'!C287</f>
        <v>0.1111111111111111</v>
      </c>
      <c r="K13" s="39">
        <f>'Données 2021'!D287</f>
        <v>0.35416666666666669</v>
      </c>
      <c r="L13" s="39">
        <f>'Données 2021'!E287</f>
        <v>0.62569444444444444</v>
      </c>
      <c r="M13" s="214">
        <f>'Données 2021'!F287</f>
        <v>0.86944444444444446</v>
      </c>
    </row>
    <row r="14" spans="1:13" x14ac:dyDescent="0.45">
      <c r="A14" s="36"/>
      <c r="B14" s="36"/>
      <c r="C14" s="31"/>
      <c r="D14" s="31" t="str">
        <f>'Données 2021'!I288</f>
        <v>Mar</v>
      </c>
      <c r="E14" s="79">
        <v>12</v>
      </c>
      <c r="F14" s="36" t="str">
        <f>'Données 2021'!J288</f>
        <v>Wilfried</v>
      </c>
      <c r="G14" s="81">
        <f>'Données 2021'!K288</f>
        <v>0.26666666666666666</v>
      </c>
      <c r="H14" s="76">
        <f>'Données 2021'!L288</f>
        <v>0.72291666666666676</v>
      </c>
      <c r="I14" s="125"/>
      <c r="J14" s="39">
        <f>'Données 2021'!C288</f>
        <v>0.1423611111111111</v>
      </c>
      <c r="K14" s="39">
        <f>'Données 2021'!D288</f>
        <v>0.37986111111111115</v>
      </c>
      <c r="L14" s="39">
        <f>'Données 2021'!E288</f>
        <v>0.66111111111111109</v>
      </c>
      <c r="M14" s="214">
        <f>'Données 2021'!F288</f>
        <v>0.90069444444444446</v>
      </c>
    </row>
    <row r="15" spans="1:13" x14ac:dyDescent="0.45">
      <c r="A15" s="36"/>
      <c r="B15" s="36"/>
      <c r="C15" s="31"/>
      <c r="D15" s="31" t="str">
        <f>'Données 2021'!I289</f>
        <v>Mer</v>
      </c>
      <c r="E15" s="79">
        <v>13</v>
      </c>
      <c r="F15" s="36" t="str">
        <f>'Données 2021'!J289</f>
        <v>Géraud</v>
      </c>
      <c r="G15" s="81">
        <f>'Données 2021'!K289</f>
        <v>0.2673611111111111</v>
      </c>
      <c r="H15" s="76">
        <f>'Données 2021'!L289</f>
        <v>0.72152777777777777</v>
      </c>
      <c r="I15" s="125"/>
      <c r="J15" s="39">
        <f>'Données 2021'!C289</f>
        <v>0.18194444444444444</v>
      </c>
      <c r="K15" s="39">
        <f>'Données 2021'!D289</f>
        <v>0.41111111111111115</v>
      </c>
      <c r="L15" s="39">
        <f>'Données 2021'!E289</f>
        <v>0.70972222222222225</v>
      </c>
      <c r="M15" s="214">
        <f>'Données 2021'!F289</f>
        <v>0.94305555555555554</v>
      </c>
    </row>
    <row r="16" spans="1:13" x14ac:dyDescent="0.45">
      <c r="A16" s="36"/>
      <c r="B16" s="36"/>
      <c r="C16" s="31"/>
      <c r="D16" s="31" t="str">
        <f>'Données 2021'!I290</f>
        <v>Jeu</v>
      </c>
      <c r="E16" s="79">
        <v>14</v>
      </c>
      <c r="F16" s="36" t="str">
        <f>'Données 2021'!J290</f>
        <v>Eléonore</v>
      </c>
      <c r="G16" s="81">
        <f>'Données 2021'!K290</f>
        <v>0.26874999999999999</v>
      </c>
      <c r="H16" s="76">
        <f>'Données 2021'!L290</f>
        <v>0.72013888888888899</v>
      </c>
      <c r="I16" s="125"/>
      <c r="J16" s="39">
        <f>'Données 2021'!C290</f>
        <v>0.24166666666666667</v>
      </c>
      <c r="K16" s="39">
        <f>'Données 2021'!D290</f>
        <v>0.45833333333333331</v>
      </c>
      <c r="L16" s="39">
        <f>'Données 2021'!E290</f>
        <v>0.77638888888888891</v>
      </c>
      <c r="M16" s="214"/>
    </row>
    <row r="17" spans="1:13" x14ac:dyDescent="0.45">
      <c r="A17" s="36"/>
      <c r="B17" s="36"/>
      <c r="C17" s="31"/>
      <c r="D17" s="31" t="str">
        <f>'Données 2021'!I291</f>
        <v>Ven</v>
      </c>
      <c r="E17" s="79">
        <v>15</v>
      </c>
      <c r="F17" s="36" t="str">
        <f>'Données 2021'!J291</f>
        <v>Aurélie</v>
      </c>
      <c r="G17" s="81">
        <f>'Données 2021'!K291</f>
        <v>0.26944444444444443</v>
      </c>
      <c r="H17" s="76">
        <f>'Données 2021'!L291</f>
        <v>0.71875</v>
      </c>
      <c r="I17" s="125" t="str">
        <f>'Données 2021'!B291</f>
        <v xml:space="preserve">  00:11</v>
      </c>
      <c r="J17" s="39">
        <f>'Données 2021'!C291</f>
        <v>0.31527777777777777</v>
      </c>
      <c r="K17" s="39">
        <f>'Données 2021'!D291</f>
        <v>0.53194444444444444</v>
      </c>
      <c r="L17" s="39">
        <f>'Données 2021'!E291</f>
        <v>0.83819444444444446</v>
      </c>
      <c r="M17" s="214"/>
    </row>
    <row r="18" spans="1:13" x14ac:dyDescent="0.45">
      <c r="A18" s="36"/>
      <c r="B18" s="36"/>
      <c r="C18" s="31"/>
      <c r="D18" s="41" t="str">
        <f>'Données 2021'!I292</f>
        <v>Sam</v>
      </c>
      <c r="E18" s="188">
        <v>16</v>
      </c>
      <c r="F18" s="43" t="str">
        <f>'Données 2021'!J292</f>
        <v>Margot</v>
      </c>
      <c r="G18" s="231">
        <f>'Données 2021'!K292</f>
        <v>0.27083333333333331</v>
      </c>
      <c r="H18" s="209">
        <f>'Données 2021'!L292</f>
        <v>0.71736111111111101</v>
      </c>
      <c r="I18" s="176" t="str">
        <f>'Données 2021'!B292</f>
        <v xml:space="preserve">  01:48</v>
      </c>
      <c r="J18" s="44">
        <f>'Données 2021'!C292</f>
        <v>0.36805555555555558</v>
      </c>
      <c r="K18" s="44">
        <f>'Données 2021'!D292</f>
        <v>0.59444444444444444</v>
      </c>
      <c r="L18" s="44">
        <f>'Données 2021'!E292</f>
        <v>0.88263888888888886</v>
      </c>
      <c r="M18" s="216"/>
    </row>
    <row r="19" spans="1:13" x14ac:dyDescent="0.45">
      <c r="A19" s="36"/>
      <c r="B19" s="36"/>
      <c r="C19" s="31"/>
      <c r="D19" s="155" t="str">
        <f>'Données 2021'!I293</f>
        <v>Dim</v>
      </c>
      <c r="E19" s="190">
        <v>17</v>
      </c>
      <c r="F19" s="45" t="str">
        <f>'Données 2021'!J293</f>
        <v>Astrid</v>
      </c>
      <c r="G19" s="232">
        <f>'Données 2021'!K293</f>
        <v>0.27152777777777776</v>
      </c>
      <c r="H19" s="194">
        <f>'Données 2021'!L293</f>
        <v>0.71597222222222223</v>
      </c>
      <c r="I19" s="172" t="str">
        <f>'Données 2021'!B293</f>
        <v xml:space="preserve">  02:57</v>
      </c>
      <c r="J19" s="46">
        <f>'Données 2021'!C293</f>
        <v>0.40416666666666662</v>
      </c>
      <c r="K19" s="46">
        <f>'Données 2021'!D293</f>
        <v>0.6381944444444444</v>
      </c>
      <c r="L19" s="46">
        <f>'Données 2021'!E293</f>
        <v>0.9159722222222223</v>
      </c>
      <c r="M19" s="217"/>
    </row>
    <row r="20" spans="1:13" x14ac:dyDescent="0.45">
      <c r="A20" s="36"/>
      <c r="B20" s="36"/>
      <c r="C20" s="31"/>
      <c r="D20" s="31" t="str">
        <f>'Données 2021'!I294</f>
        <v>Lun</v>
      </c>
      <c r="E20" s="79">
        <v>18</v>
      </c>
      <c r="F20" s="36" t="str">
        <f>'Données 2021'!J294</f>
        <v>Luc</v>
      </c>
      <c r="G20" s="81">
        <f>'Données 2021'!K294</f>
        <v>0.27291666666666664</v>
      </c>
      <c r="H20" s="76">
        <f>'Données 2021'!L294</f>
        <v>0.71458333333333324</v>
      </c>
      <c r="I20" s="125" t="str">
        <f>'Données 2021'!B294</f>
        <v xml:space="preserve">  03:50</v>
      </c>
      <c r="J20" s="39">
        <f>'Données 2021'!C294</f>
        <v>0.43333333333333335</v>
      </c>
      <c r="K20" s="39">
        <f>'Données 2021'!D294</f>
        <v>0.67291666666666661</v>
      </c>
      <c r="L20" s="39">
        <f>'Données 2021'!E294</f>
        <v>0.94513888888888886</v>
      </c>
      <c r="M20" s="214"/>
    </row>
    <row r="21" spans="1:13" x14ac:dyDescent="0.45">
      <c r="A21" s="36"/>
      <c r="B21" s="36"/>
      <c r="C21" s="31"/>
      <c r="D21" s="31" t="str">
        <f>'Données 2021'!I295</f>
        <v>Mar</v>
      </c>
      <c r="E21" s="79">
        <v>19</v>
      </c>
      <c r="F21" s="36" t="str">
        <f>'Données 2021'!J295</f>
        <v>Joël</v>
      </c>
      <c r="G21" s="81">
        <f>'Données 2021'!K295</f>
        <v>0.27361111111111108</v>
      </c>
      <c r="H21" s="76">
        <f>'Données 2021'!L295</f>
        <v>0.71319444444444446</v>
      </c>
      <c r="I21" s="125" t="str">
        <f>'Données 2021'!B295</f>
        <v xml:space="preserve">  04:35</v>
      </c>
      <c r="J21" s="39">
        <f>'Données 2021'!C295</f>
        <v>0.45902777777777781</v>
      </c>
      <c r="K21" s="39">
        <f>'Données 2021'!D295</f>
        <v>0.70277777777777783</v>
      </c>
      <c r="L21" s="39">
        <f>'Données 2021'!E295</f>
        <v>0.97083333333333333</v>
      </c>
      <c r="M21" s="214"/>
    </row>
    <row r="22" spans="1:13" x14ac:dyDescent="0.45">
      <c r="A22" s="36"/>
      <c r="B22" s="36"/>
      <c r="C22" s="31"/>
      <c r="D22" s="31" t="str">
        <f>'Données 2021'!I296</f>
        <v>Mer</v>
      </c>
      <c r="E22" s="79">
        <v>20</v>
      </c>
      <c r="F22" s="36" t="str">
        <f>'Données 2021'!J296</f>
        <v>Aline</v>
      </c>
      <c r="G22" s="81">
        <f>'Données 2021'!K296</f>
        <v>0.27499999999999997</v>
      </c>
      <c r="H22" s="76">
        <f>'Données 2021'!L296</f>
        <v>0.71180555555555547</v>
      </c>
      <c r="I22" s="125" t="str">
        <f>'Données 2021'!B296</f>
        <v xml:space="preserve">  05:14</v>
      </c>
      <c r="J22" s="39">
        <f>'Données 2021'!C296</f>
        <v>0.48333333333333334</v>
      </c>
      <c r="K22" s="39">
        <f>'Données 2021'!D296</f>
        <v>0.72916666666666663</v>
      </c>
      <c r="L22" s="39">
        <f>'Données 2021'!E296</f>
        <v>0.99513888888888891</v>
      </c>
      <c r="M22" s="214"/>
    </row>
    <row r="23" spans="1:13" x14ac:dyDescent="0.45">
      <c r="A23" s="36"/>
      <c r="B23" s="36"/>
      <c r="C23" s="31"/>
      <c r="D23" s="31" t="str">
        <f>'Données 2021'!I297</f>
        <v>Jeu</v>
      </c>
      <c r="E23" s="79">
        <v>21</v>
      </c>
      <c r="F23" s="36" t="str">
        <f>'Données 2021'!J297</f>
        <v>Céline</v>
      </c>
      <c r="G23" s="81">
        <f>'Données 2021'!K297</f>
        <v>0.27569444444444446</v>
      </c>
      <c r="H23" s="76">
        <f>'Données 2021'!L297</f>
        <v>0.71111111111111114</v>
      </c>
      <c r="I23" s="125" t="str">
        <f>'Données 2021'!B297</f>
        <v xml:space="preserve">  05:48</v>
      </c>
      <c r="J23" s="39">
        <f>'Données 2021'!C297</f>
        <v>0.50555555555555554</v>
      </c>
      <c r="K23" s="39">
        <f>'Données 2021'!D297</f>
        <v>0.75208333333333333</v>
      </c>
      <c r="L23" s="39"/>
      <c r="M23" s="214"/>
    </row>
    <row r="24" spans="1:13" x14ac:dyDescent="0.45">
      <c r="A24" s="36"/>
      <c r="B24" s="36"/>
      <c r="C24" s="31"/>
      <c r="D24" s="31" t="str">
        <f>'Données 2021'!I298</f>
        <v>Ven</v>
      </c>
      <c r="E24" s="79">
        <v>22</v>
      </c>
      <c r="F24" s="36" t="str">
        <f>'Données 2021'!J298</f>
        <v>Elodie</v>
      </c>
      <c r="G24" s="81">
        <f>'Données 2021'!K298</f>
        <v>0.27708333333333335</v>
      </c>
      <c r="H24" s="76">
        <f>'Données 2021'!L298</f>
        <v>0.70972222222222225</v>
      </c>
      <c r="I24" s="125"/>
      <c r="J24" s="39">
        <f>'Données 2021'!C298</f>
        <v>1.7361111111111112E-2</v>
      </c>
      <c r="K24" s="39">
        <f>'Données 2021'!D298</f>
        <v>0.26250000000000001</v>
      </c>
      <c r="L24" s="39">
        <f>'Données 2021'!E298</f>
        <v>0.52638888888888891</v>
      </c>
      <c r="M24" s="214">
        <f>'Données 2021'!F298</f>
        <v>0.7729166666666667</v>
      </c>
    </row>
    <row r="25" spans="1:13" x14ac:dyDescent="0.45">
      <c r="A25" s="36"/>
      <c r="B25" s="36"/>
      <c r="C25" s="31"/>
      <c r="D25" s="41" t="str">
        <f>'Données 2021'!I299</f>
        <v>Sam</v>
      </c>
      <c r="E25" s="188">
        <v>23</v>
      </c>
      <c r="F25" s="43" t="str">
        <f>'Données 2021'!J299</f>
        <v>Ode</v>
      </c>
      <c r="G25" s="231">
        <f>'Données 2021'!K299</f>
        <v>0.27847222222222223</v>
      </c>
      <c r="H25" s="209">
        <f>'Données 2021'!L299</f>
        <v>0.70833333333333337</v>
      </c>
      <c r="I25" s="176"/>
      <c r="J25" s="44">
        <f>'Données 2021'!C299</f>
        <v>3.8194444444444441E-2</v>
      </c>
      <c r="K25" s="44">
        <f>'Données 2021'!D299</f>
        <v>0.28055555555555556</v>
      </c>
      <c r="L25" s="44">
        <f>'Données 2021'!E299</f>
        <v>0.54652777777777783</v>
      </c>
      <c r="M25" s="216">
        <f>'Données 2021'!F299</f>
        <v>0.79166666666666663</v>
      </c>
    </row>
    <row r="26" spans="1:13" x14ac:dyDescent="0.45">
      <c r="A26" s="36"/>
      <c r="B26" s="36"/>
      <c r="C26" s="31"/>
      <c r="D26" s="155" t="str">
        <f>'Données 2021'!I300</f>
        <v>Dim</v>
      </c>
      <c r="E26" s="190">
        <v>24</v>
      </c>
      <c r="F26" s="45" t="str">
        <f>'Données 2021'!J300</f>
        <v>Florentin</v>
      </c>
      <c r="G26" s="232">
        <f>'Données 2021'!K300</f>
        <v>0.27916666666666667</v>
      </c>
      <c r="H26" s="194">
        <f>'Données 2021'!L300</f>
        <v>0.70694444444444438</v>
      </c>
      <c r="I26" s="172"/>
      <c r="J26" s="46">
        <f>'Données 2021'!C300</f>
        <v>5.7638888888888885E-2</v>
      </c>
      <c r="K26" s="46">
        <f>'Données 2021'!D300</f>
        <v>0.29722222222222222</v>
      </c>
      <c r="L26" s="46">
        <f>'Données 2021'!E300</f>
        <v>0.56597222222222221</v>
      </c>
      <c r="M26" s="217">
        <f>'Données 2021'!F300</f>
        <v>0.80902777777777779</v>
      </c>
    </row>
    <row r="27" spans="1:13" x14ac:dyDescent="0.45">
      <c r="A27" s="36"/>
      <c r="B27" s="36"/>
      <c r="C27" s="31"/>
      <c r="D27" s="31" t="str">
        <f>'Données 2021'!I301</f>
        <v>Lun</v>
      </c>
      <c r="E27" s="79">
        <v>25</v>
      </c>
      <c r="F27" s="36" t="str">
        <f>'Données 2021'!J301</f>
        <v>Hilaire</v>
      </c>
      <c r="G27" s="81">
        <f>'Données 2021'!K301</f>
        <v>0.28055555555555556</v>
      </c>
      <c r="H27" s="76">
        <f>'Données 2021'!L301</f>
        <v>0.7055555555555556</v>
      </c>
      <c r="I27" s="125"/>
      <c r="J27" s="39">
        <f>'Données 2021'!C301</f>
        <v>7.6388888888888895E-2</v>
      </c>
      <c r="K27" s="39">
        <f>'Données 2021'!D301</f>
        <v>0.31319444444444444</v>
      </c>
      <c r="L27" s="39">
        <f>'Données 2021'!E301</f>
        <v>0.58472222222222225</v>
      </c>
      <c r="M27" s="214">
        <f>'Données 2021'!F301</f>
        <v>0.8256944444444444</v>
      </c>
    </row>
    <row r="28" spans="1:13" x14ac:dyDescent="0.45">
      <c r="A28" s="36"/>
      <c r="B28" s="36"/>
      <c r="C28" s="31"/>
      <c r="D28" s="31" t="str">
        <f>'Données 2021'!I302</f>
        <v>Mar</v>
      </c>
      <c r="E28" s="79">
        <v>26</v>
      </c>
      <c r="F28" s="36" t="str">
        <f>'Données 2021'!J302</f>
        <v>Dimitri</v>
      </c>
      <c r="G28" s="81">
        <f>'Données 2021'!K302</f>
        <v>0.28125</v>
      </c>
      <c r="H28" s="76">
        <f>'Données 2021'!L302</f>
        <v>0.70416666666666661</v>
      </c>
      <c r="I28" s="125"/>
      <c r="J28" s="39">
        <f>'Données 2021'!C302</f>
        <v>9.5833333333333326E-2</v>
      </c>
      <c r="K28" s="39">
        <f>'Données 2021'!D302</f>
        <v>0.32777777777777778</v>
      </c>
      <c r="L28" s="39">
        <f>'Données 2021'!E302</f>
        <v>0.60625000000000007</v>
      </c>
      <c r="M28" s="214">
        <f>'Données 2021'!F302</f>
        <v>0.84236111111111101</v>
      </c>
    </row>
    <row r="29" spans="1:13" x14ac:dyDescent="0.45">
      <c r="A29" s="36"/>
      <c r="B29" s="36"/>
      <c r="C29" s="31"/>
      <c r="D29" s="31" t="str">
        <f>'Données 2021'!I303</f>
        <v>Mer</v>
      </c>
      <c r="E29" s="79">
        <v>27</v>
      </c>
      <c r="F29" s="36" t="str">
        <f>'Données 2021'!J303</f>
        <v>Emeline</v>
      </c>
      <c r="G29" s="81">
        <f>'Données 2021'!K303</f>
        <v>0.28263888888888888</v>
      </c>
      <c r="H29" s="76">
        <f>'Données 2021'!L303</f>
        <v>0.70347222222222217</v>
      </c>
      <c r="I29" s="125"/>
      <c r="J29" s="39">
        <f>'Données 2021'!C303</f>
        <v>0.11875000000000001</v>
      </c>
      <c r="K29" s="39">
        <f>'Données 2021'!D303</f>
        <v>0.34375</v>
      </c>
      <c r="L29" s="39">
        <f>'Données 2021'!E303</f>
        <v>0.63194444444444442</v>
      </c>
      <c r="M29" s="214">
        <f>'Données 2021'!F303</f>
        <v>0.86111111111111116</v>
      </c>
    </row>
    <row r="30" spans="1:13" x14ac:dyDescent="0.45">
      <c r="A30" s="36"/>
      <c r="B30" s="36"/>
      <c r="C30" s="31"/>
      <c r="D30" s="31" t="str">
        <f>'Données 2021'!I304</f>
        <v>Jeu</v>
      </c>
      <c r="E30" s="79">
        <v>28</v>
      </c>
      <c r="F30" s="36" t="str">
        <f>'Données 2021'!J304</f>
        <v>Simon</v>
      </c>
      <c r="G30" s="81">
        <f>'Données 2021'!K304</f>
        <v>0.28333333333333333</v>
      </c>
      <c r="H30" s="76">
        <f>'Données 2021'!L304</f>
        <v>0.70208333333333339</v>
      </c>
      <c r="I30" s="125"/>
      <c r="J30" s="39">
        <f>'Données 2021'!C304</f>
        <v>0.15</v>
      </c>
      <c r="K30" s="39">
        <f>'Données 2021'!D304</f>
        <v>0.36319444444444443</v>
      </c>
      <c r="L30" s="39">
        <f>'Données 2021'!E304</f>
        <v>0.6694444444444444</v>
      </c>
      <c r="M30" s="214">
        <f>'Données 2021'!F304</f>
        <v>0.88888888888888884</v>
      </c>
    </row>
    <row r="31" spans="1:13" x14ac:dyDescent="0.45">
      <c r="A31" s="36"/>
      <c r="B31" s="36"/>
      <c r="C31" s="31"/>
      <c r="D31" s="31" t="str">
        <f>'Données 2021'!I305</f>
        <v>Ven</v>
      </c>
      <c r="E31" s="79">
        <v>29</v>
      </c>
      <c r="F31" s="36" t="str">
        <f>'Données 2021'!J305</f>
        <v>Narcisse</v>
      </c>
      <c r="G31" s="81">
        <f>'Données 2021'!K305</f>
        <v>0.28472222222222221</v>
      </c>
      <c r="H31" s="76">
        <f>'Données 2021'!L305</f>
        <v>0.7006944444444444</v>
      </c>
      <c r="I31" s="125"/>
      <c r="J31" s="39">
        <f>'Données 2021'!C305</f>
        <v>0.20138888888888887</v>
      </c>
      <c r="K31" s="39">
        <f>'Données 2021'!D305</f>
        <v>0.39583333333333331</v>
      </c>
      <c r="L31" s="39">
        <f>'Données 2021'!E305</f>
        <v>0.72986111111111107</v>
      </c>
      <c r="M31" s="214">
        <f>'Données 2021'!F305</f>
        <v>0.94236111111111109</v>
      </c>
    </row>
    <row r="32" spans="1:13" x14ac:dyDescent="0.45">
      <c r="A32" s="36"/>
      <c r="B32" s="36"/>
      <c r="C32" s="31"/>
      <c r="D32" s="31" t="str">
        <f>'Données 2021'!I306</f>
        <v>Sam</v>
      </c>
      <c r="E32" s="79">
        <v>30</v>
      </c>
      <c r="F32" s="36" t="str">
        <f>'Données 2021'!J306</f>
        <v>Maéva</v>
      </c>
      <c r="G32" s="81">
        <f>'Données 2021'!K306</f>
        <v>0.28611111111111115</v>
      </c>
      <c r="H32" s="76">
        <f>'Données 2021'!L306</f>
        <v>0.70000000000000007</v>
      </c>
      <c r="I32" s="125"/>
      <c r="J32" s="39">
        <f>'Données 2021'!C306</f>
        <v>0.27986111111111112</v>
      </c>
      <c r="K32" s="39">
        <f>'Données 2021'!D306</f>
        <v>0.46597222222222223</v>
      </c>
      <c r="L32" s="39">
        <f>'Données 2021'!E306</f>
        <v>0.80208333333333337</v>
      </c>
      <c r="M32" s="214">
        <f>'Données 2021'!F306</f>
        <v>0.98611111111111116</v>
      </c>
    </row>
    <row r="33" spans="1:13" x14ac:dyDescent="0.45">
      <c r="A33" s="37"/>
      <c r="B33" s="37"/>
      <c r="C33" s="33"/>
      <c r="D33" s="155" t="str">
        <f>'Données 2021'!I307</f>
        <v>Dim</v>
      </c>
      <c r="E33" s="190">
        <v>31</v>
      </c>
      <c r="F33" s="45" t="str">
        <f>'Données 2021'!J307</f>
        <v>Quentin</v>
      </c>
      <c r="G33" s="233">
        <f>'Données 2021'!K307</f>
        <v>0.28680555555555554</v>
      </c>
      <c r="H33" s="50">
        <f>'Données 2021'!L307</f>
        <v>0.69861111111111107</v>
      </c>
      <c r="I33" s="172"/>
      <c r="J33" s="46">
        <f>'Données 2021'!C307</f>
        <v>0.29583333333333334</v>
      </c>
      <c r="K33" s="46">
        <f>'Données 2021'!D307</f>
        <v>0.50763888888888886</v>
      </c>
      <c r="L33" s="46">
        <f>'Données 2021'!E307</f>
        <v>0.80833333333333324</v>
      </c>
      <c r="M33" s="217"/>
    </row>
    <row r="34" spans="1:13" x14ac:dyDescent="0.45">
      <c r="A34" s="270" t="s">
        <v>533</v>
      </c>
      <c r="B34" s="271"/>
      <c r="C34" s="271"/>
      <c r="D34" s="271"/>
      <c r="E34" s="271"/>
      <c r="F34" s="284"/>
      <c r="G34" s="271"/>
      <c r="H34" s="271"/>
      <c r="I34" s="271"/>
      <c r="J34" s="271"/>
      <c r="K34" s="271"/>
      <c r="L34" s="271"/>
      <c r="M34" s="272"/>
    </row>
  </sheetData>
  <mergeCells count="5">
    <mergeCell ref="A1:C2"/>
    <mergeCell ref="D1:F2"/>
    <mergeCell ref="G1:H1"/>
    <mergeCell ref="I1:M1"/>
    <mergeCell ref="A34:M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2"/>
  <sheetViews>
    <sheetView workbookViewId="0">
      <selection activeCell="F3" sqref="F1:F1048576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style="2" customWidth="1"/>
  </cols>
  <sheetData>
    <row r="1" spans="1:13" x14ac:dyDescent="0.45">
      <c r="A1" s="258" t="s">
        <v>507</v>
      </c>
      <c r="B1" s="259"/>
      <c r="C1" s="260"/>
      <c r="D1" s="274" t="s">
        <v>518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83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35"/>
      <c r="D3" s="219" t="str">
        <f>'Données 2021'!I308</f>
        <v>Lun</v>
      </c>
      <c r="E3" s="220">
        <v>1</v>
      </c>
      <c r="F3" s="221" t="str">
        <f>'Données 2021'!J308</f>
        <v>Toussaint</v>
      </c>
      <c r="G3" s="197">
        <f>'Données 2021'!K308</f>
        <v>0.28819444444444448</v>
      </c>
      <c r="H3" s="38">
        <f>'Données 2021'!L308</f>
        <v>0.6972222222222223</v>
      </c>
      <c r="I3" s="136" t="str">
        <f>'Données 2021'!B308</f>
        <v xml:space="preserve">  01:05</v>
      </c>
      <c r="J3" s="38">
        <f>'Données 2021'!C308</f>
        <v>0.33194444444444443</v>
      </c>
      <c r="K3" s="38">
        <f>'Données 2021'!D308</f>
        <v>0.55972222222222223</v>
      </c>
      <c r="L3" s="38">
        <f>'Données 2021'!E308</f>
        <v>0.84375</v>
      </c>
      <c r="M3" s="213"/>
    </row>
    <row r="4" spans="1:13" x14ac:dyDescent="0.45">
      <c r="A4" s="36"/>
      <c r="B4" s="36"/>
      <c r="C4" s="36"/>
      <c r="D4" s="31" t="str">
        <f>'Données 2021'!I309</f>
        <v>Mar</v>
      </c>
      <c r="E4" s="75">
        <v>2</v>
      </c>
      <c r="F4" s="36" t="str">
        <f>'Données 2021'!J309</f>
        <v>Défunts</v>
      </c>
      <c r="G4" s="198">
        <f>'Données 2021'!K309</f>
        <v>0.28888888888888892</v>
      </c>
      <c r="H4" s="39">
        <f>'Données 2021'!L309</f>
        <v>0.69652777777777775</v>
      </c>
      <c r="I4" s="125" t="str">
        <f>'Données 2021'!B309</f>
        <v xml:space="preserve">  02:04</v>
      </c>
      <c r="J4" s="39">
        <f>'Données 2021'!C309</f>
        <v>0.36249999999999999</v>
      </c>
      <c r="K4" s="39">
        <f>'Données 2021'!D309</f>
        <v>0.59930555555555554</v>
      </c>
      <c r="L4" s="39">
        <f>'Données 2021'!E309</f>
        <v>0.87569444444444444</v>
      </c>
      <c r="M4" s="214"/>
    </row>
    <row r="5" spans="1:13" x14ac:dyDescent="0.45">
      <c r="A5" s="36"/>
      <c r="B5" s="36"/>
      <c r="C5" s="36"/>
      <c r="D5" s="31" t="str">
        <f>'Données 2021'!I310</f>
        <v>Mer</v>
      </c>
      <c r="E5" s="75">
        <v>3</v>
      </c>
      <c r="F5" s="36" t="str">
        <f>'Données 2021'!J310</f>
        <v>Hubert</v>
      </c>
      <c r="G5" s="198">
        <f>'Données 2021'!K310</f>
        <v>0.2902777777777778</v>
      </c>
      <c r="H5" s="39">
        <f>'Données 2021'!L310</f>
        <v>0.69513888888888886</v>
      </c>
      <c r="I5" s="125" t="str">
        <f>'Données 2021'!B310</f>
        <v xml:space="preserve">  02:56</v>
      </c>
      <c r="J5" s="39">
        <f>'Données 2021'!C310</f>
        <v>0.39305555555555555</v>
      </c>
      <c r="K5" s="39">
        <f>'Données 2021'!D310</f>
        <v>0.63541666666666663</v>
      </c>
      <c r="L5" s="39">
        <f>'Données 2021'!E310</f>
        <v>0.90694444444444444</v>
      </c>
      <c r="M5" s="214"/>
    </row>
    <row r="6" spans="1:13" x14ac:dyDescent="0.45">
      <c r="A6" s="36"/>
      <c r="B6" s="36"/>
      <c r="C6" s="36"/>
      <c r="D6" s="31" t="str">
        <f>'Données 2021'!I311</f>
        <v>Jeu</v>
      </c>
      <c r="E6" s="75">
        <v>4</v>
      </c>
      <c r="F6" s="36" t="str">
        <f>'Données 2021'!J311</f>
        <v>Karl</v>
      </c>
      <c r="G6" s="198">
        <f>'Données 2021'!K311</f>
        <v>0.29166666666666669</v>
      </c>
      <c r="H6" s="39">
        <f>'Données 2021'!L311</f>
        <v>0.69444444444444453</v>
      </c>
      <c r="I6" s="125" t="str">
        <f>'Données 2021'!B311</f>
        <v xml:space="preserve">  03:44</v>
      </c>
      <c r="J6" s="39">
        <f>'Données 2021'!C311</f>
        <v>0.4236111111111111</v>
      </c>
      <c r="K6" s="39">
        <f>'Données 2021'!D311</f>
        <v>0.66875000000000007</v>
      </c>
      <c r="L6" s="39">
        <f>'Données 2021'!E311</f>
        <v>0.93819444444444444</v>
      </c>
      <c r="M6" s="214"/>
    </row>
    <row r="7" spans="1:13" x14ac:dyDescent="0.45">
      <c r="A7" s="36"/>
      <c r="B7" s="36"/>
      <c r="C7" s="36"/>
      <c r="D7" s="31" t="str">
        <f>'Données 2021'!I312</f>
        <v>Ven</v>
      </c>
      <c r="E7" s="75">
        <v>5</v>
      </c>
      <c r="F7" s="36" t="str">
        <f>'Données 2021'!J312</f>
        <v>Sylvie</v>
      </c>
      <c r="G7" s="198">
        <f>'Données 2021'!K312</f>
        <v>0.29236111111111113</v>
      </c>
      <c r="H7" s="39">
        <f>'Données 2021'!L312</f>
        <v>0.69305555555555554</v>
      </c>
      <c r="I7" s="125" t="str">
        <f>'Données 2021'!B312</f>
        <v xml:space="preserve">  04:30</v>
      </c>
      <c r="J7" s="39">
        <f>'Données 2021'!C312</f>
        <v>0.45347222222222222</v>
      </c>
      <c r="K7" s="39">
        <f>'Données 2021'!D312</f>
        <v>0.70138888888888884</v>
      </c>
      <c r="L7" s="39">
        <f>'Données 2021'!E312</f>
        <v>0.96944444444444444</v>
      </c>
      <c r="M7" s="214"/>
    </row>
    <row r="8" spans="1:13" x14ac:dyDescent="0.45">
      <c r="A8" s="36"/>
      <c r="B8" s="36"/>
      <c r="C8" s="36"/>
      <c r="D8" s="41" t="str">
        <f>'Données 2021'!I313</f>
        <v>Sam</v>
      </c>
      <c r="E8" s="223">
        <v>6</v>
      </c>
      <c r="F8" s="43" t="str">
        <f>'Données 2021'!J313</f>
        <v>Léonard</v>
      </c>
      <c r="G8" s="205">
        <f>'Données 2021'!K313</f>
        <v>0.29375000000000001</v>
      </c>
      <c r="H8" s="44">
        <f>'Données 2021'!L313</f>
        <v>0.69166666666666676</v>
      </c>
      <c r="I8" s="176" t="str">
        <f>'Données 2021'!B313</f>
        <v xml:space="preserve">  05:13</v>
      </c>
      <c r="J8" s="44">
        <f>'Données 2021'!C313</f>
        <v>0.48402777777777778</v>
      </c>
      <c r="K8" s="44">
        <f>'Données 2021'!D313</f>
        <v>0.7319444444444444</v>
      </c>
      <c r="L8" s="44">
        <f>'Données 2021'!E313</f>
        <v>0.99930555555555556</v>
      </c>
      <c r="M8" s="216"/>
    </row>
    <row r="9" spans="1:13" x14ac:dyDescent="0.45">
      <c r="A9" s="36"/>
      <c r="B9" s="36"/>
      <c r="C9" s="36"/>
      <c r="D9" s="155" t="str">
        <f>'Données 2021'!I314</f>
        <v>Dim</v>
      </c>
      <c r="E9" s="224">
        <v>7</v>
      </c>
      <c r="F9" s="45" t="str">
        <f>'Données 2021'!J314</f>
        <v>Carine</v>
      </c>
      <c r="G9" s="206">
        <f>'Données 2021'!K314</f>
        <v>0.29444444444444445</v>
      </c>
      <c r="H9" s="46">
        <f>'Données 2021'!L314</f>
        <v>0.69097222222222221</v>
      </c>
      <c r="I9" s="172" t="str">
        <f>'Données 2021'!B314</f>
        <v xml:space="preserve">  05:54</v>
      </c>
      <c r="J9" s="46">
        <f>'Données 2021'!C314</f>
        <v>0.51388888888888895</v>
      </c>
      <c r="K9" s="46">
        <f>'Données 2021'!D314</f>
        <v>0.76180555555555562</v>
      </c>
      <c r="L9" s="46"/>
      <c r="M9" s="217"/>
    </row>
    <row r="10" spans="1:13" x14ac:dyDescent="0.45">
      <c r="A10" s="36"/>
      <c r="B10" s="36"/>
      <c r="C10" s="36"/>
      <c r="D10" s="31" t="str">
        <f>'Données 2021'!I315</f>
        <v>Lun</v>
      </c>
      <c r="E10" s="75">
        <v>8</v>
      </c>
      <c r="F10" s="36" t="str">
        <f>'Données 2021'!J315</f>
        <v>Geoffrey</v>
      </c>
      <c r="G10" s="198">
        <f>'Données 2021'!K315</f>
        <v>0.29583333333333334</v>
      </c>
      <c r="H10" s="39">
        <f>'Données 2021'!L315</f>
        <v>0.69027777777777777</v>
      </c>
      <c r="I10" s="125"/>
      <c r="J10" s="39">
        <f>'Données 2021'!C315</f>
        <v>2.9861111111111113E-2</v>
      </c>
      <c r="K10" s="39">
        <f>'Données 2021'!D315</f>
        <v>0.27361111111111108</v>
      </c>
      <c r="L10" s="39">
        <f>'Données 2021'!E315</f>
        <v>0.5444444444444444</v>
      </c>
      <c r="M10" s="214"/>
    </row>
    <row r="11" spans="1:13" x14ac:dyDescent="0.45">
      <c r="A11" s="36"/>
      <c r="B11" s="36"/>
      <c r="C11" s="36"/>
      <c r="D11" s="31" t="str">
        <f>'Données 2021'!I316</f>
        <v>Mar</v>
      </c>
      <c r="E11" s="75">
        <v>9</v>
      </c>
      <c r="F11" s="36" t="str">
        <f>'Données 2021'!J316</f>
        <v>Dorian</v>
      </c>
      <c r="G11" s="198">
        <f>'Données 2021'!K316</f>
        <v>0.29722222222222222</v>
      </c>
      <c r="H11" s="39">
        <f>'Données 2021'!L316</f>
        <v>0.68888888888888899</v>
      </c>
      <c r="I11" s="125"/>
      <c r="J11" s="39">
        <f>'Données 2021'!C316</f>
        <v>6.0416666666666667E-2</v>
      </c>
      <c r="K11" s="39">
        <f>'Données 2021'!D316</f>
        <v>0.30069444444444443</v>
      </c>
      <c r="L11" s="39">
        <f>'Données 2021'!E316</f>
        <v>0.57708333333333328</v>
      </c>
      <c r="M11" s="214">
        <f>'Données 2021'!F315</f>
        <v>0.7909722222222223</v>
      </c>
    </row>
    <row r="12" spans="1:13" x14ac:dyDescent="0.45">
      <c r="A12" s="36"/>
      <c r="B12" s="36"/>
      <c r="C12" s="36"/>
      <c r="D12" s="31" t="str">
        <f>'Données 2021'!I317</f>
        <v>Mer</v>
      </c>
      <c r="E12" s="75">
        <v>10</v>
      </c>
      <c r="F12" s="36" t="str">
        <f>'Données 2021'!J317</f>
        <v>Lionel</v>
      </c>
      <c r="G12" s="198">
        <f>'Données 2021'!K317</f>
        <v>0.29791666666666666</v>
      </c>
      <c r="H12" s="39">
        <f>'Données 2021'!L317</f>
        <v>0.68819444444444444</v>
      </c>
      <c r="I12" s="125"/>
      <c r="J12" s="39">
        <f>'Données 2021'!C317</f>
        <v>9.5138888888888884E-2</v>
      </c>
      <c r="K12" s="39">
        <f>'Données 2021'!D317</f>
        <v>0.32916666666666666</v>
      </c>
      <c r="L12" s="39">
        <f>'Données 2021'!E317</f>
        <v>0.61458333333333337</v>
      </c>
      <c r="M12" s="214">
        <f>'Données 2021'!F316</f>
        <v>0.82152777777777775</v>
      </c>
    </row>
    <row r="13" spans="1:13" x14ac:dyDescent="0.45">
      <c r="A13" s="36"/>
      <c r="B13" s="36"/>
      <c r="C13" s="36"/>
      <c r="D13" s="169" t="str">
        <f>'Données 2021'!I318</f>
        <v>Jeu</v>
      </c>
      <c r="E13" s="222">
        <v>11</v>
      </c>
      <c r="F13" s="204" t="str">
        <f>'Données 2021'!J318</f>
        <v>Armistice 1918</v>
      </c>
      <c r="G13" s="198">
        <f>'Données 2021'!K318</f>
        <v>0.29930555555555555</v>
      </c>
      <c r="H13" s="39">
        <f>'Données 2021'!L318</f>
        <v>0.68680555555555556</v>
      </c>
      <c r="I13" s="125"/>
      <c r="J13" s="39">
        <f>'Données 2021'!C318</f>
        <v>0.13680555555555554</v>
      </c>
      <c r="K13" s="39">
        <f>'Données 2021'!D318</f>
        <v>0.36249999999999999</v>
      </c>
      <c r="L13" s="39">
        <f>'Données 2021'!E318</f>
        <v>0.66249999999999998</v>
      </c>
      <c r="M13" s="214">
        <f>'Données 2021'!F317</f>
        <v>0.85486111111111107</v>
      </c>
    </row>
    <row r="14" spans="1:13" x14ac:dyDescent="0.45">
      <c r="A14" s="36"/>
      <c r="B14" s="36"/>
      <c r="C14" s="36"/>
      <c r="D14" s="31" t="str">
        <f>'Données 2021'!I319</f>
        <v>Ven</v>
      </c>
      <c r="E14" s="75">
        <v>12</v>
      </c>
      <c r="F14" s="36" t="str">
        <f>'Données 2021'!J319</f>
        <v>Christian</v>
      </c>
      <c r="G14" s="198">
        <f>'Données 2021'!K319</f>
        <v>0.3</v>
      </c>
      <c r="H14" s="39">
        <f>'Données 2021'!L319</f>
        <v>0.68611111111111101</v>
      </c>
      <c r="I14" s="125"/>
      <c r="J14" s="39">
        <f>'Données 2021'!C319</f>
        <v>0.19236111111111112</v>
      </c>
      <c r="K14" s="39">
        <f>'Données 2021'!D319</f>
        <v>0.40972222222222227</v>
      </c>
      <c r="L14" s="39">
        <f>'Données 2021'!E319</f>
        <v>0.72083333333333333</v>
      </c>
      <c r="M14" s="214">
        <f>'Données 2021'!F318</f>
        <v>0.89722222222222225</v>
      </c>
    </row>
    <row r="15" spans="1:13" x14ac:dyDescent="0.45">
      <c r="A15" s="36"/>
      <c r="B15" s="36"/>
      <c r="C15" s="36"/>
      <c r="D15" s="41" t="str">
        <f>'Données 2021'!I320</f>
        <v>Sam</v>
      </c>
      <c r="E15" s="223">
        <v>13</v>
      </c>
      <c r="F15" s="43" t="str">
        <f>'Données 2021'!J320</f>
        <v>Brice</v>
      </c>
      <c r="G15" s="205">
        <f>'Données 2021'!K320</f>
        <v>0.30138888888888887</v>
      </c>
      <c r="H15" s="44">
        <f>'Données 2021'!L320</f>
        <v>0.68541666666666667</v>
      </c>
      <c r="I15" s="176"/>
      <c r="J15" s="44">
        <f>'Données 2021'!C320</f>
        <v>0.25486111111111109</v>
      </c>
      <c r="K15" s="44">
        <f>'Données 2021'!D320</f>
        <v>0.47152777777777777</v>
      </c>
      <c r="L15" s="44">
        <f>'Données 2021'!E320</f>
        <v>0.77569444444444446</v>
      </c>
      <c r="M15" s="216">
        <f>'Données 2021'!F319</f>
        <v>0.95208333333333339</v>
      </c>
    </row>
    <row r="16" spans="1:13" x14ac:dyDescent="0.45">
      <c r="A16" s="36"/>
      <c r="B16" s="36"/>
      <c r="C16" s="36"/>
      <c r="D16" s="155" t="str">
        <f>'Données 2021'!I321</f>
        <v>Dim</v>
      </c>
      <c r="E16" s="224">
        <v>14</v>
      </c>
      <c r="F16" s="45" t="str">
        <f>'Données 2021'!J321</f>
        <v>Sidonie</v>
      </c>
      <c r="G16" s="206">
        <f>'Données 2021'!K321</f>
        <v>0.30208333333333331</v>
      </c>
      <c r="H16" s="46">
        <f>'Données 2021'!L321</f>
        <v>0.68472222222222223</v>
      </c>
      <c r="I16" s="172" t="str">
        <f>'Données 2021'!B321</f>
        <v xml:space="preserve">  00:14</v>
      </c>
      <c r="J16" s="46">
        <f>'Données 2021'!C321</f>
        <v>0.30416666666666664</v>
      </c>
      <c r="K16" s="46">
        <f>'Données 2021'!D321</f>
        <v>0.52777777777777779</v>
      </c>
      <c r="L16" s="46">
        <f>'Données 2021'!E321</f>
        <v>0.81874999999999998</v>
      </c>
      <c r="M16" s="217"/>
    </row>
    <row r="17" spans="1:13" x14ac:dyDescent="0.45">
      <c r="A17" s="36"/>
      <c r="B17" s="36"/>
      <c r="C17" s="36"/>
      <c r="D17" s="31" t="str">
        <f>'Données 2021'!I322</f>
        <v>Lun</v>
      </c>
      <c r="E17" s="75">
        <v>15</v>
      </c>
      <c r="F17" s="36" t="str">
        <f>'Données 2021'!J322</f>
        <v>Arthur</v>
      </c>
      <c r="G17" s="198">
        <f>'Données 2021'!K322</f>
        <v>0.3034722222222222</v>
      </c>
      <c r="H17" s="39">
        <f>'Données 2021'!L322</f>
        <v>0.68333333333333324</v>
      </c>
      <c r="I17" s="125" t="str">
        <f>'Données 2021'!B322</f>
        <v xml:space="preserve">  01:20</v>
      </c>
      <c r="J17" s="39">
        <f>'Données 2021'!C322</f>
        <v>0.34027777777777773</v>
      </c>
      <c r="K17" s="39">
        <f>'Données 2021'!D322</f>
        <v>0.57152777777777775</v>
      </c>
      <c r="L17" s="39">
        <f>'Données 2021'!E322</f>
        <v>0.85277777777777775</v>
      </c>
      <c r="M17" s="214"/>
    </row>
    <row r="18" spans="1:13" x14ac:dyDescent="0.45">
      <c r="A18" s="36"/>
      <c r="B18" s="36"/>
      <c r="C18" s="36"/>
      <c r="D18" s="31" t="str">
        <f>'Données 2021'!I323</f>
        <v>Mar</v>
      </c>
      <c r="E18" s="75">
        <v>16</v>
      </c>
      <c r="F18" s="36" t="str">
        <f>'Données 2021'!J323</f>
        <v>Marguerite</v>
      </c>
      <c r="G18" s="198">
        <f>'Données 2021'!K323</f>
        <v>0.30486111111111108</v>
      </c>
      <c r="H18" s="39">
        <f>'Données 2021'!L323</f>
        <v>0.68263888888888891</v>
      </c>
      <c r="I18" s="125" t="str">
        <f>'Données 2021'!B323</f>
        <v xml:space="preserve">  02:13</v>
      </c>
      <c r="J18" s="39">
        <f>'Données 2021'!C323</f>
        <v>0.37013888888888885</v>
      </c>
      <c r="K18" s="39">
        <f>'Données 2021'!D323</f>
        <v>0.6069444444444444</v>
      </c>
      <c r="L18" s="39">
        <f>'Données 2021'!E323</f>
        <v>0.88194444444444453</v>
      </c>
      <c r="M18" s="214"/>
    </row>
    <row r="19" spans="1:13" x14ac:dyDescent="0.45">
      <c r="A19" s="36"/>
      <c r="B19" s="36"/>
      <c r="C19" s="36"/>
      <c r="D19" s="31" t="str">
        <f>'Données 2021'!I324</f>
        <v>Mer</v>
      </c>
      <c r="E19" s="75">
        <v>17</v>
      </c>
      <c r="F19" s="36" t="str">
        <f>'Données 2021'!J324</f>
        <v>Elisabeth</v>
      </c>
      <c r="G19" s="198">
        <f>'Données 2021'!K324</f>
        <v>0.30555555555555552</v>
      </c>
      <c r="H19" s="39">
        <f>'Données 2021'!L324</f>
        <v>0.68194444444444446</v>
      </c>
      <c r="I19" s="125" t="str">
        <f>'Données 2021'!B324</f>
        <v xml:space="preserve">  02:58</v>
      </c>
      <c r="J19" s="39">
        <f>'Données 2021'!C324</f>
        <v>0.39652777777777781</v>
      </c>
      <c r="K19" s="39">
        <f>'Données 2021'!D324</f>
        <v>0.63750000000000007</v>
      </c>
      <c r="L19" s="39">
        <f>'Données 2021'!E324</f>
        <v>0.90833333333333333</v>
      </c>
      <c r="M19" s="214"/>
    </row>
    <row r="20" spans="1:13" x14ac:dyDescent="0.45">
      <c r="A20" s="36"/>
      <c r="B20" s="36"/>
      <c r="C20" s="36"/>
      <c r="D20" s="31" t="str">
        <f>'Données 2021'!I325</f>
        <v>Jeu</v>
      </c>
      <c r="E20" s="75">
        <v>18</v>
      </c>
      <c r="F20" s="36" t="str">
        <f>'Données 2021'!J325</f>
        <v>Aude</v>
      </c>
      <c r="G20" s="198">
        <f>'Données 2021'!K325</f>
        <v>0.30694444444444441</v>
      </c>
      <c r="H20" s="39">
        <f>'Données 2021'!L325</f>
        <v>0.68125000000000002</v>
      </c>
      <c r="I20" s="125" t="str">
        <f>'Données 2021'!B325</f>
        <v xml:space="preserve">  03:37</v>
      </c>
      <c r="J20" s="39">
        <f>'Données 2021'!C325</f>
        <v>0.42083333333333334</v>
      </c>
      <c r="K20" s="39">
        <f>'Données 2021'!D325</f>
        <v>0.66388888888888886</v>
      </c>
      <c r="L20" s="39">
        <f>'Données 2021'!E325</f>
        <v>0.93263888888888891</v>
      </c>
      <c r="M20" s="214"/>
    </row>
    <row r="21" spans="1:13" x14ac:dyDescent="0.45">
      <c r="A21" s="36"/>
      <c r="B21" s="36"/>
      <c r="C21" s="36"/>
      <c r="D21" s="31" t="str">
        <f>'Données 2021'!I326</f>
        <v>Ven</v>
      </c>
      <c r="E21" s="75">
        <v>19</v>
      </c>
      <c r="F21" s="36" t="str">
        <f>'Données 2021'!J326</f>
        <v>Tanguy</v>
      </c>
      <c r="G21" s="198">
        <f>'Données 2021'!K326</f>
        <v>0.30763888888888891</v>
      </c>
      <c r="H21" s="39">
        <f>'Données 2021'!L326</f>
        <v>0.68055555555555547</v>
      </c>
      <c r="I21" s="125" t="str">
        <f>'Données 2021'!B326</f>
        <v xml:space="preserve">  04:11</v>
      </c>
      <c r="J21" s="39">
        <f>'Données 2021'!C326</f>
        <v>0.44444444444444442</v>
      </c>
      <c r="K21" s="39">
        <f>'Données 2021'!D326</f>
        <v>0.68819444444444444</v>
      </c>
      <c r="L21" s="39">
        <f>'Données 2021'!E326</f>
        <v>0.9555555555555556</v>
      </c>
      <c r="M21" s="214"/>
    </row>
    <row r="22" spans="1:13" x14ac:dyDescent="0.45">
      <c r="A22" s="36"/>
      <c r="B22" s="36"/>
      <c r="C22" s="36"/>
      <c r="D22" s="41" t="str">
        <f>'Données 2021'!I327</f>
        <v>Sam</v>
      </c>
      <c r="E22" s="223">
        <v>20</v>
      </c>
      <c r="F22" s="43" t="str">
        <f>'Données 2021'!J327</f>
        <v>Edmond</v>
      </c>
      <c r="G22" s="205">
        <f>'Données 2021'!K327</f>
        <v>0.30902777777777779</v>
      </c>
      <c r="H22" s="44">
        <f>'Données 2021'!L327</f>
        <v>0.67986111111111114</v>
      </c>
      <c r="I22" s="176" t="str">
        <f>'Données 2021'!B327</f>
        <v xml:space="preserve">  04:42</v>
      </c>
      <c r="J22" s="44">
        <f>'Données 2021'!C327</f>
        <v>0.46597222222222223</v>
      </c>
      <c r="K22" s="44">
        <f>'Données 2021'!D327</f>
        <v>0.70972222222222225</v>
      </c>
      <c r="L22" s="44">
        <f>'Données 2021'!E327</f>
        <v>0.97777777777777775</v>
      </c>
      <c r="M22" s="216"/>
    </row>
    <row r="23" spans="1:13" x14ac:dyDescent="0.45">
      <c r="A23" s="36"/>
      <c r="B23" s="36"/>
      <c r="C23" s="36"/>
      <c r="D23" s="155" t="str">
        <f>'Données 2021'!I328</f>
        <v>Dim</v>
      </c>
      <c r="E23" s="224">
        <v>21</v>
      </c>
      <c r="F23" s="45" t="str">
        <f>'Données 2021'!J328</f>
        <v>Rufus</v>
      </c>
      <c r="G23" s="206">
        <f>'Données 2021'!K328</f>
        <v>0.30972222222222223</v>
      </c>
      <c r="H23" s="46">
        <f>'Données 2021'!L328</f>
        <v>0.6791666666666667</v>
      </c>
      <c r="I23" s="172" t="str">
        <f>'Données 2021'!B328</f>
        <v xml:space="preserve">  05:11</v>
      </c>
      <c r="J23" s="46">
        <f>'Données 2021'!C328</f>
        <v>0.48749999999999999</v>
      </c>
      <c r="K23" s="46">
        <f>'Données 2021'!D328</f>
        <v>0.73055555555555562</v>
      </c>
      <c r="L23" s="46">
        <f>'Données 2021'!E328</f>
        <v>0.99930555555555556</v>
      </c>
      <c r="M23" s="217"/>
    </row>
    <row r="24" spans="1:13" x14ac:dyDescent="0.45">
      <c r="A24" s="36"/>
      <c r="B24" s="36"/>
      <c r="C24" s="36"/>
      <c r="D24" s="31" t="str">
        <f>'Données 2021'!I329</f>
        <v>Lun</v>
      </c>
      <c r="E24" s="75">
        <v>22</v>
      </c>
      <c r="F24" s="36" t="str">
        <f>'Données 2021'!J329</f>
        <v>Cécile</v>
      </c>
      <c r="G24" s="198">
        <f>'Données 2021'!K329</f>
        <v>0.31111111111111112</v>
      </c>
      <c r="H24" s="39">
        <f>'Données 2021'!L329</f>
        <v>0.67847222222222225</v>
      </c>
      <c r="I24" s="125" t="str">
        <f>'Données 2021'!B329</f>
        <v xml:space="preserve">  05:38</v>
      </c>
      <c r="J24" s="39">
        <f>'Données 2021'!C329</f>
        <v>0.5083333333333333</v>
      </c>
      <c r="K24" s="39">
        <f>'Données 2021'!D329</f>
        <v>0.75069444444444444</v>
      </c>
      <c r="L24" s="39"/>
      <c r="M24" s="214"/>
    </row>
    <row r="25" spans="1:13" x14ac:dyDescent="0.45">
      <c r="A25" s="36"/>
      <c r="B25" s="36"/>
      <c r="C25" s="36"/>
      <c r="D25" s="31" t="str">
        <f>'Données 2021'!I330</f>
        <v>Mar</v>
      </c>
      <c r="E25" s="75">
        <v>23</v>
      </c>
      <c r="F25" s="36" t="str">
        <f>'Données 2021'!J330</f>
        <v>Clément</v>
      </c>
      <c r="G25" s="198">
        <f>'Données 2021'!K330</f>
        <v>0.31180555555555556</v>
      </c>
      <c r="H25" s="39">
        <f>'Données 2021'!L330</f>
        <v>0.6777777777777777</v>
      </c>
      <c r="I25" s="125"/>
      <c r="J25" s="39">
        <f>'Données 2021'!C330</f>
        <v>2.013888888888889E-2</v>
      </c>
      <c r="K25" s="39">
        <f>'Données 2021'!D330</f>
        <v>0.25347222222222221</v>
      </c>
      <c r="L25" s="39">
        <f>'Données 2021'!E330</f>
        <v>0.52916666666666667</v>
      </c>
      <c r="M25" s="214"/>
    </row>
    <row r="26" spans="1:13" x14ac:dyDescent="0.45">
      <c r="A26" s="36"/>
      <c r="B26" s="36"/>
      <c r="C26" s="36"/>
      <c r="D26" s="31" t="str">
        <f>'Données 2021'!I331</f>
        <v>Mer</v>
      </c>
      <c r="E26" s="75">
        <v>24</v>
      </c>
      <c r="F26" s="36" t="str">
        <f>'Données 2021'!J331</f>
        <v>Flora</v>
      </c>
      <c r="G26" s="198">
        <f>'Données 2021'!K331</f>
        <v>0.3125</v>
      </c>
      <c r="H26" s="39">
        <f>'Données 2021'!L331</f>
        <v>0.67708333333333337</v>
      </c>
      <c r="I26" s="125"/>
      <c r="J26" s="39">
        <f>'Données 2021'!C331</f>
        <v>4.1666666666666664E-2</v>
      </c>
      <c r="K26" s="39">
        <f>'Données 2021'!D331</f>
        <v>0.2722222222222222</v>
      </c>
      <c r="L26" s="39">
        <f>'Données 2021'!E331</f>
        <v>0.55208333333333337</v>
      </c>
      <c r="M26" s="214">
        <f>'Données 2021'!F330</f>
        <v>0.77013888888888893</v>
      </c>
    </row>
    <row r="27" spans="1:13" x14ac:dyDescent="0.45">
      <c r="A27" s="36"/>
      <c r="B27" s="36"/>
      <c r="C27" s="36"/>
      <c r="D27" s="31" t="str">
        <f>'Données 2021'!I332</f>
        <v>Jeu</v>
      </c>
      <c r="E27" s="75">
        <v>25</v>
      </c>
      <c r="F27" s="36" t="str">
        <f>'Données 2021'!J332</f>
        <v>Catherine</v>
      </c>
      <c r="G27" s="198">
        <f>'Données 2021'!K332</f>
        <v>0.31388888888888888</v>
      </c>
      <c r="H27" s="39">
        <f>'Données 2021'!L332</f>
        <v>0.67638888888888893</v>
      </c>
      <c r="I27" s="125"/>
      <c r="J27" s="39">
        <f>'Données 2021'!C332</f>
        <v>6.6666666666666666E-2</v>
      </c>
      <c r="K27" s="39">
        <f>'Données 2021'!D332</f>
        <v>0.29305555555555557</v>
      </c>
      <c r="L27" s="39">
        <f>'Données 2021'!E332</f>
        <v>0.57916666666666672</v>
      </c>
      <c r="M27" s="214">
        <f>'Données 2021'!F331</f>
        <v>0.7909722222222223</v>
      </c>
    </row>
    <row r="28" spans="1:13" x14ac:dyDescent="0.45">
      <c r="A28" s="36"/>
      <c r="B28" s="36"/>
      <c r="C28" s="36"/>
      <c r="D28" s="31" t="str">
        <f>'Données 2021'!I333</f>
        <v>Ven</v>
      </c>
      <c r="E28" s="75">
        <v>26</v>
      </c>
      <c r="F28" s="36" t="str">
        <f>'Données 2021'!J333</f>
        <v>Delphine</v>
      </c>
      <c r="G28" s="198">
        <f>'Données 2021'!K333</f>
        <v>0.31458333333333333</v>
      </c>
      <c r="H28" s="39">
        <f>'Données 2021'!L333</f>
        <v>0.67638888888888893</v>
      </c>
      <c r="I28" s="125"/>
      <c r="J28" s="39">
        <f>'Données 2021'!C333</f>
        <v>9.7222222222222224E-2</v>
      </c>
      <c r="K28" s="39">
        <f>'Données 2021'!D333</f>
        <v>0.31736111111111115</v>
      </c>
      <c r="L28" s="39">
        <f>'Données 2021'!E333</f>
        <v>0.61388888888888882</v>
      </c>
      <c r="M28" s="214">
        <f>'Données 2021'!F332</f>
        <v>0.81458333333333333</v>
      </c>
    </row>
    <row r="29" spans="1:13" x14ac:dyDescent="0.45">
      <c r="A29" s="36"/>
      <c r="B29" s="36"/>
      <c r="C29" s="36"/>
      <c r="D29" s="41" t="str">
        <f>'Données 2021'!I334</f>
        <v>Sam</v>
      </c>
      <c r="E29" s="223">
        <v>27</v>
      </c>
      <c r="F29" s="43" t="str">
        <f>'Données 2021'!J334</f>
        <v>Séverine</v>
      </c>
      <c r="G29" s="205">
        <f>'Données 2021'!K334</f>
        <v>0.31597222222222221</v>
      </c>
      <c r="H29" s="44">
        <f>'Données 2021'!L334</f>
        <v>0.67569444444444438</v>
      </c>
      <c r="I29" s="176"/>
      <c r="J29" s="44">
        <f>'Données 2021'!C334</f>
        <v>0.1388888888888889</v>
      </c>
      <c r="K29" s="44">
        <f>'Données 2021'!D334</f>
        <v>0.3520833333333333</v>
      </c>
      <c r="L29" s="44">
        <f>'Données 2021'!E334</f>
        <v>0.66041666666666665</v>
      </c>
      <c r="M29" s="216">
        <f>'Données 2021'!F333</f>
        <v>0.84444444444444444</v>
      </c>
    </row>
    <row r="30" spans="1:13" x14ac:dyDescent="0.45">
      <c r="A30" s="36"/>
      <c r="B30" s="36"/>
      <c r="C30" s="36"/>
      <c r="D30" s="155" t="str">
        <f>'Données 2021'!I335</f>
        <v>Dim</v>
      </c>
      <c r="E30" s="224">
        <v>28</v>
      </c>
      <c r="F30" s="45" t="str">
        <f>'Données 2021'!J335</f>
        <v>Jacques</v>
      </c>
      <c r="G30" s="206">
        <f>'Données 2021'!K335</f>
        <v>0.31666666666666665</v>
      </c>
      <c r="H30" s="46">
        <f>'Données 2021'!L335</f>
        <v>0.67499999999999993</v>
      </c>
      <c r="I30" s="172"/>
      <c r="J30" s="46">
        <f>'Données 2021'!C335</f>
        <v>0.19375000000000001</v>
      </c>
      <c r="K30" s="46">
        <f>'Données 2021'!D335</f>
        <v>0.40277777777777773</v>
      </c>
      <c r="L30" s="46">
        <f>'Données 2021'!E335</f>
        <v>0.71597222222222223</v>
      </c>
      <c r="M30" s="217">
        <f>'Données 2021'!F334</f>
        <v>0.8881944444444444</v>
      </c>
    </row>
    <row r="31" spans="1:13" x14ac:dyDescent="0.45">
      <c r="A31" s="36"/>
      <c r="B31" s="36"/>
      <c r="C31" s="36"/>
      <c r="D31" s="31" t="str">
        <f>'Données 2021'!I336</f>
        <v>Lun</v>
      </c>
      <c r="E31" s="75">
        <v>29</v>
      </c>
      <c r="F31" s="36" t="str">
        <f>'Données 2021'!J336</f>
        <v>Saturnin</v>
      </c>
      <c r="G31" s="198">
        <f>'Données 2021'!K336</f>
        <v>0.31736111111111115</v>
      </c>
      <c r="H31" s="39">
        <f>'Données 2021'!L336</f>
        <v>0.67499999999999993</v>
      </c>
      <c r="I31" s="125"/>
      <c r="J31" s="39">
        <f>'Données 2021'!C336</f>
        <v>0.25</v>
      </c>
      <c r="K31" s="39">
        <f>'Données 2021'!D336</f>
        <v>0.46597222222222223</v>
      </c>
      <c r="L31" s="39">
        <f>'Données 2021'!E336</f>
        <v>0.7680555555555556</v>
      </c>
      <c r="M31" s="214">
        <f>'Données 2021'!F335</f>
        <v>0.94652777777777775</v>
      </c>
    </row>
    <row r="32" spans="1:13" x14ac:dyDescent="0.45">
      <c r="A32" s="37"/>
      <c r="B32" s="37"/>
      <c r="C32" s="37"/>
      <c r="D32" s="33" t="str">
        <f>'Données 2021'!I337</f>
        <v>Mar</v>
      </c>
      <c r="E32" s="218">
        <v>30</v>
      </c>
      <c r="F32" s="37" t="str">
        <f>'Données 2021'!J337</f>
        <v>Maxence</v>
      </c>
      <c r="G32" s="199">
        <f>'Données 2021'!K337</f>
        <v>0.31875000000000003</v>
      </c>
      <c r="H32" s="40">
        <f>'Données 2021'!L337</f>
        <v>0.6743055555555556</v>
      </c>
      <c r="I32" s="142" t="str">
        <f>'Données 2021'!B337</f>
        <v xml:space="preserve">  00:07</v>
      </c>
      <c r="J32" s="40">
        <f>'Données 2021'!C337</f>
        <v>0.2951388888888889</v>
      </c>
      <c r="K32" s="40">
        <f>'Données 2021'!D337</f>
        <v>0.52222222222222225</v>
      </c>
      <c r="L32" s="40">
        <f>'Données 2021'!E337</f>
        <v>0.81111111111111101</v>
      </c>
      <c r="M32" s="215"/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3"/>
  <sheetViews>
    <sheetView tabSelected="1" topLeftCell="A8" workbookViewId="0">
      <selection activeCell="O17" sqref="O17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524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79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35"/>
      <c r="D3" s="29" t="str">
        <f>'Données 2021'!I338</f>
        <v>Mer</v>
      </c>
      <c r="E3" s="30">
        <v>1</v>
      </c>
      <c r="F3" s="35" t="str">
        <f>'Données 2021'!J338</f>
        <v>Florence</v>
      </c>
      <c r="G3" s="38">
        <f>'Données 2021'!K338</f>
        <v>0.31944444444444448</v>
      </c>
      <c r="H3" s="38">
        <f>'Données 2021'!L338</f>
        <v>0.67361111111111116</v>
      </c>
      <c r="I3" s="136" t="str">
        <f>'Données 2021'!B338</f>
        <v xml:space="preserve">  01:05</v>
      </c>
      <c r="J3" s="38">
        <f>'Données 2021'!C338</f>
        <v>0.33194444444444443</v>
      </c>
      <c r="K3" s="38">
        <f>'Données 2021'!D338</f>
        <v>0.55972222222222223</v>
      </c>
      <c r="L3" s="38">
        <f>'Données 2021'!E338</f>
        <v>0.84375</v>
      </c>
      <c r="M3" s="213"/>
    </row>
    <row r="4" spans="1:13" x14ac:dyDescent="0.45">
      <c r="A4" s="36"/>
      <c r="B4" s="36"/>
      <c r="C4" s="36"/>
      <c r="D4" s="31" t="str">
        <f>'Données 2021'!I339</f>
        <v>Jeu</v>
      </c>
      <c r="E4" s="32">
        <v>2</v>
      </c>
      <c r="F4" s="36" t="str">
        <f>'Données 2021'!J339</f>
        <v>Viviane</v>
      </c>
      <c r="G4" s="39">
        <f>'Données 2021'!K339</f>
        <v>0.32013888888888892</v>
      </c>
      <c r="H4" s="39">
        <f>'Données 2021'!L339</f>
        <v>0.67361111111111116</v>
      </c>
      <c r="I4" s="125" t="str">
        <f>'Données 2021'!B339</f>
        <v xml:space="preserve">  02:04</v>
      </c>
      <c r="J4" s="39">
        <f>'Données 2021'!C339</f>
        <v>0.36249999999999999</v>
      </c>
      <c r="K4" s="39">
        <f>'Données 2021'!D339</f>
        <v>0.59930555555555554</v>
      </c>
      <c r="L4" s="39">
        <f>'Données 2021'!E339</f>
        <v>0.87569444444444444</v>
      </c>
      <c r="M4" s="214"/>
    </row>
    <row r="5" spans="1:13" x14ac:dyDescent="0.45">
      <c r="A5" s="36"/>
      <c r="B5" s="36"/>
      <c r="C5" s="36"/>
      <c r="D5" s="31" t="str">
        <f>'Données 2021'!I340</f>
        <v>Ven</v>
      </c>
      <c r="E5" s="32">
        <v>3</v>
      </c>
      <c r="F5" s="36" t="str">
        <f>'Données 2021'!J340</f>
        <v>François-Xavier</v>
      </c>
      <c r="G5" s="39">
        <f>'Données 2021'!K340</f>
        <v>0.3215277777777778</v>
      </c>
      <c r="H5" s="39">
        <f>'Données 2021'!L340</f>
        <v>0.67291666666666661</v>
      </c>
      <c r="I5" s="125" t="str">
        <f>'Données 2021'!B340</f>
        <v xml:space="preserve">  02:56</v>
      </c>
      <c r="J5" s="39">
        <f>'Données 2021'!C340</f>
        <v>0.39305555555555555</v>
      </c>
      <c r="K5" s="39">
        <f>'Données 2021'!D340</f>
        <v>0.63541666666666663</v>
      </c>
      <c r="L5" s="39">
        <f>'Données 2021'!E340</f>
        <v>0.90694444444444444</v>
      </c>
      <c r="M5" s="214"/>
    </row>
    <row r="6" spans="1:13" x14ac:dyDescent="0.45">
      <c r="A6" s="36"/>
      <c r="B6" s="36"/>
      <c r="C6" s="36"/>
      <c r="D6" s="41" t="str">
        <f>'Données 2021'!I341</f>
        <v>Sam</v>
      </c>
      <c r="E6" s="42">
        <v>4</v>
      </c>
      <c r="F6" s="43" t="str">
        <f>'Données 2021'!J341</f>
        <v>Barbara</v>
      </c>
      <c r="G6" s="44">
        <f>'Données 2021'!K341</f>
        <v>0.32222222222222224</v>
      </c>
      <c r="H6" s="44">
        <f>'Données 2021'!L341</f>
        <v>0.67291666666666661</v>
      </c>
      <c r="I6" s="176" t="str">
        <f>'Données 2021'!B341</f>
        <v xml:space="preserve">  03:44</v>
      </c>
      <c r="J6" s="44">
        <f>'Données 2021'!C341</f>
        <v>0.4236111111111111</v>
      </c>
      <c r="K6" s="44">
        <f>'Données 2021'!D341</f>
        <v>0.66875000000000007</v>
      </c>
      <c r="L6" s="44">
        <f>'Données 2021'!E341</f>
        <v>0.93819444444444444</v>
      </c>
      <c r="M6" s="216"/>
    </row>
    <row r="7" spans="1:13" x14ac:dyDescent="0.45">
      <c r="A7" s="36"/>
      <c r="B7" s="36"/>
      <c r="C7" s="36"/>
      <c r="D7" s="155" t="str">
        <f>'Données 2021'!I342</f>
        <v>Dim</v>
      </c>
      <c r="E7" s="156">
        <v>5</v>
      </c>
      <c r="F7" s="45" t="str">
        <f>'Données 2021'!J342</f>
        <v>Gérald</v>
      </c>
      <c r="G7" s="46">
        <f>'Données 2021'!K342</f>
        <v>0.32291666666666669</v>
      </c>
      <c r="H7" s="46">
        <f>'Données 2021'!L342</f>
        <v>0.67291666666666661</v>
      </c>
      <c r="I7" s="172" t="str">
        <f>'Données 2021'!B342</f>
        <v xml:space="preserve">  04:30</v>
      </c>
      <c r="J7" s="46">
        <f>'Données 2021'!C342</f>
        <v>0.45347222222222222</v>
      </c>
      <c r="K7" s="46">
        <f>'Données 2021'!D342</f>
        <v>0.70138888888888884</v>
      </c>
      <c r="L7" s="46">
        <f>'Données 2021'!E342</f>
        <v>0.96944444444444444</v>
      </c>
      <c r="M7" s="217"/>
    </row>
    <row r="8" spans="1:13" x14ac:dyDescent="0.45">
      <c r="A8" s="36"/>
      <c r="B8" s="36"/>
      <c r="C8" s="36"/>
      <c r="D8" s="31" t="str">
        <f>'Données 2021'!I343</f>
        <v>Lun</v>
      </c>
      <c r="E8" s="32">
        <v>6</v>
      </c>
      <c r="F8" s="36" t="str">
        <f>'Données 2021'!J343</f>
        <v>Nicolas</v>
      </c>
      <c r="G8" s="39">
        <f>'Données 2021'!K343</f>
        <v>0.32361111111111113</v>
      </c>
      <c r="H8" s="39">
        <f>'Données 2021'!L343</f>
        <v>0.67222222222222217</v>
      </c>
      <c r="I8" s="125" t="str">
        <f>'Données 2021'!B343</f>
        <v xml:space="preserve">  05:13</v>
      </c>
      <c r="J8" s="39">
        <f>'Données 2021'!C343</f>
        <v>0.48402777777777778</v>
      </c>
      <c r="K8" s="39">
        <f>'Données 2021'!D343</f>
        <v>0.7319444444444444</v>
      </c>
      <c r="L8" s="39">
        <f>'Données 2021'!E343</f>
        <v>0.99930555555555556</v>
      </c>
      <c r="M8" s="214"/>
    </row>
    <row r="9" spans="1:13" x14ac:dyDescent="0.45">
      <c r="A9" s="36"/>
      <c r="B9" s="36"/>
      <c r="C9" s="36"/>
      <c r="D9" s="31" t="str">
        <f>'Données 2021'!I344</f>
        <v>Mar</v>
      </c>
      <c r="E9" s="32">
        <v>7</v>
      </c>
      <c r="F9" s="36" t="str">
        <f>'Données 2021'!J344</f>
        <v>Ambre</v>
      </c>
      <c r="G9" s="39">
        <f>'Données 2021'!K344</f>
        <v>0.32430555555555557</v>
      </c>
      <c r="H9" s="39">
        <f>'Données 2021'!L344</f>
        <v>0.67222222222222217</v>
      </c>
      <c r="I9" s="125" t="str">
        <f>'Données 2021'!B344</f>
        <v xml:space="preserve">  05:54</v>
      </c>
      <c r="J9" s="39">
        <f>'Données 2021'!C344</f>
        <v>0.51388888888888895</v>
      </c>
      <c r="K9" s="39">
        <f>'Données 2021'!D344</f>
        <v>0.76180555555555562</v>
      </c>
      <c r="L9" s="39">
        <f>'Données 2021'!E344</f>
        <v>0</v>
      </c>
      <c r="M9" s="214"/>
    </row>
    <row r="10" spans="1:13" x14ac:dyDescent="0.45">
      <c r="A10" s="36"/>
      <c r="B10" s="36"/>
      <c r="C10" s="36"/>
      <c r="D10" s="31" t="str">
        <f>'Données 2021'!I345</f>
        <v>Mer</v>
      </c>
      <c r="E10" s="32">
        <v>8</v>
      </c>
      <c r="F10" s="36" t="str">
        <f>'Données 2021'!J345</f>
        <v>Macaire</v>
      </c>
      <c r="G10" s="39">
        <f>'Données 2021'!K345</f>
        <v>0.32500000000000001</v>
      </c>
      <c r="H10" s="39">
        <f>'Données 2021'!L345</f>
        <v>0.67222222222222217</v>
      </c>
      <c r="I10" s="125"/>
      <c r="J10" s="39">
        <f>'Données 2021'!C345</f>
        <v>2.9861111111111113E-2</v>
      </c>
      <c r="K10" s="39">
        <f>'Données 2021'!D345</f>
        <v>0.27361111111111108</v>
      </c>
      <c r="L10" s="39">
        <f>'Données 2021'!E345</f>
        <v>0.5444444444444444</v>
      </c>
      <c r="M10" s="214">
        <f>'Données 2021'!F345</f>
        <v>0.7909722222222223</v>
      </c>
    </row>
    <row r="11" spans="1:13" x14ac:dyDescent="0.45">
      <c r="A11" s="36"/>
      <c r="B11" s="36"/>
      <c r="C11" s="36"/>
      <c r="D11" s="31" t="str">
        <f>'Données 2021'!I346</f>
        <v>Jeu</v>
      </c>
      <c r="E11" s="32">
        <v>9</v>
      </c>
      <c r="F11" s="36" t="str">
        <f>'Données 2021'!J346</f>
        <v>Léocadie</v>
      </c>
      <c r="G11" s="39">
        <f>'Données 2021'!K346</f>
        <v>0.32569444444444445</v>
      </c>
      <c r="H11" s="39">
        <f>'Données 2021'!L346</f>
        <v>0.67222222222222217</v>
      </c>
      <c r="I11" s="125"/>
      <c r="J11" s="39">
        <f>'Données 2021'!C346</f>
        <v>6.0416666666666667E-2</v>
      </c>
      <c r="K11" s="39">
        <f>'Données 2021'!D346</f>
        <v>0.30069444444444443</v>
      </c>
      <c r="L11" s="39">
        <f>'Données 2021'!E346</f>
        <v>0.57708333333333328</v>
      </c>
      <c r="M11" s="214">
        <f>'Données 2021'!F346</f>
        <v>0.82152777777777775</v>
      </c>
    </row>
    <row r="12" spans="1:13" x14ac:dyDescent="0.45">
      <c r="A12" s="36"/>
      <c r="B12" s="36"/>
      <c r="C12" s="36"/>
      <c r="D12" s="31" t="str">
        <f>'Données 2021'!I347</f>
        <v>Ven</v>
      </c>
      <c r="E12" s="32">
        <v>10</v>
      </c>
      <c r="F12" s="36" t="str">
        <f>'Données 2021'!J347</f>
        <v>Romaric</v>
      </c>
      <c r="G12" s="39">
        <f>'Données 2021'!K347</f>
        <v>0.3263888888888889</v>
      </c>
      <c r="H12" s="39">
        <f>'Données 2021'!L347</f>
        <v>0.67222222222222217</v>
      </c>
      <c r="I12" s="125"/>
      <c r="J12" s="39">
        <f>'Données 2021'!C347</f>
        <v>9.5138888888888884E-2</v>
      </c>
      <c r="K12" s="39">
        <f>'Données 2021'!D347</f>
        <v>0.32916666666666666</v>
      </c>
      <c r="L12" s="39">
        <f>'Données 2021'!E347</f>
        <v>0.61458333333333337</v>
      </c>
      <c r="M12" s="214">
        <f>'Données 2021'!F347</f>
        <v>0.85486111111111107</v>
      </c>
    </row>
    <row r="13" spans="1:13" x14ac:dyDescent="0.45">
      <c r="A13" s="36"/>
      <c r="B13" s="36"/>
      <c r="C13" s="36"/>
      <c r="D13" s="41" t="str">
        <f>'Données 2021'!I348</f>
        <v>Sam</v>
      </c>
      <c r="E13" s="42">
        <v>11</v>
      </c>
      <c r="F13" s="43" t="str">
        <f>'Données 2021'!J348</f>
        <v>Daniel</v>
      </c>
      <c r="G13" s="44">
        <f>'Données 2021'!K348</f>
        <v>0.32708333333333334</v>
      </c>
      <c r="H13" s="44">
        <f>'Données 2021'!L348</f>
        <v>0.67222222222222217</v>
      </c>
      <c r="I13" s="176"/>
      <c r="J13" s="44">
        <f>'Données 2021'!C348</f>
        <v>0.13680555555555554</v>
      </c>
      <c r="K13" s="44">
        <f>'Données 2021'!D348</f>
        <v>0.36249999999999999</v>
      </c>
      <c r="L13" s="44">
        <f>'Données 2021'!E348</f>
        <v>0.66249999999999998</v>
      </c>
      <c r="M13" s="216">
        <f>'Données 2021'!F348</f>
        <v>0.89722222222222225</v>
      </c>
    </row>
    <row r="14" spans="1:13" x14ac:dyDescent="0.45">
      <c r="A14" s="36"/>
      <c r="B14" s="36"/>
      <c r="C14" s="36"/>
      <c r="D14" s="155" t="str">
        <f>'Données 2021'!I349</f>
        <v>Dim</v>
      </c>
      <c r="E14" s="156">
        <v>12</v>
      </c>
      <c r="F14" s="45" t="str">
        <f>'Données 2021'!J349</f>
        <v>Corentin</v>
      </c>
      <c r="G14" s="46">
        <f>'Données 2021'!K349</f>
        <v>0.32777777777777778</v>
      </c>
      <c r="H14" s="46">
        <f>'Données 2021'!L349</f>
        <v>0.67222222222222217</v>
      </c>
      <c r="I14" s="172"/>
      <c r="J14" s="46">
        <f>'Données 2021'!C349</f>
        <v>0.19236111111111112</v>
      </c>
      <c r="K14" s="46">
        <f>'Données 2021'!D349</f>
        <v>0.40972222222222227</v>
      </c>
      <c r="L14" s="46">
        <f>'Données 2021'!E349</f>
        <v>0.72083333333333333</v>
      </c>
      <c r="M14" s="217">
        <f>'Données 2021'!F349</f>
        <v>0.95208333333333339</v>
      </c>
    </row>
    <row r="15" spans="1:13" x14ac:dyDescent="0.45">
      <c r="A15" s="36"/>
      <c r="B15" s="36"/>
      <c r="C15" s="36"/>
      <c r="D15" s="31" t="str">
        <f>'Données 2021'!I350</f>
        <v>Lun</v>
      </c>
      <c r="E15" s="32">
        <v>13</v>
      </c>
      <c r="F15" s="36" t="str">
        <f>'Données 2021'!J350</f>
        <v>Lucie</v>
      </c>
      <c r="G15" s="39">
        <f>'Données 2021'!K350</f>
        <v>0.32847222222222222</v>
      </c>
      <c r="H15" s="39">
        <f>'Données 2021'!L350</f>
        <v>0.67222222222222217</v>
      </c>
      <c r="I15" s="125"/>
      <c r="J15" s="39">
        <f>'Données 2021'!C350</f>
        <v>0.25486111111111109</v>
      </c>
      <c r="K15" s="39">
        <f>'Données 2021'!D350</f>
        <v>0.47152777777777777</v>
      </c>
      <c r="L15" s="39">
        <f>'Données 2021'!E350</f>
        <v>0.77569444444444446</v>
      </c>
      <c r="M15" s="214"/>
    </row>
    <row r="16" spans="1:13" x14ac:dyDescent="0.45">
      <c r="A16" s="36"/>
      <c r="B16" s="36"/>
      <c r="C16" s="36"/>
      <c r="D16" s="31" t="str">
        <f>'Données 2021'!I351</f>
        <v>Mar</v>
      </c>
      <c r="E16" s="32">
        <v>14</v>
      </c>
      <c r="F16" s="36" t="str">
        <f>'Données 2021'!J351</f>
        <v>Odile</v>
      </c>
      <c r="G16" s="39">
        <f>'Données 2021'!K351</f>
        <v>0.32916666666666666</v>
      </c>
      <c r="H16" s="39">
        <f>'Données 2021'!L351</f>
        <v>0.67222222222222217</v>
      </c>
      <c r="I16" s="125" t="str">
        <f>'Données 2021'!B351</f>
        <v xml:space="preserve">  00:14</v>
      </c>
      <c r="J16" s="39">
        <f>'Données 2021'!C351</f>
        <v>0.30416666666666664</v>
      </c>
      <c r="K16" s="39">
        <f>'Données 2021'!D351</f>
        <v>0.52777777777777779</v>
      </c>
      <c r="L16" s="39">
        <f>'Données 2021'!E351</f>
        <v>0.81874999999999998</v>
      </c>
      <c r="M16" s="214"/>
    </row>
    <row r="17" spans="1:13" x14ac:dyDescent="0.45">
      <c r="A17" s="36"/>
      <c r="B17" s="36"/>
      <c r="C17" s="36"/>
      <c r="D17" s="31" t="str">
        <f>'Données 2021'!I352</f>
        <v>Mer</v>
      </c>
      <c r="E17" s="32">
        <v>15</v>
      </c>
      <c r="F17" s="36" t="str">
        <f>'Données 2021'!J352</f>
        <v>Ninon</v>
      </c>
      <c r="G17" s="39">
        <f>'Données 2021'!K352</f>
        <v>0.3298611111111111</v>
      </c>
      <c r="H17" s="39">
        <f>'Données 2021'!L352</f>
        <v>0.67222222222222217</v>
      </c>
      <c r="I17" s="125" t="str">
        <f>'Données 2021'!B352</f>
        <v xml:space="preserve">  01:20</v>
      </c>
      <c r="J17" s="39">
        <f>'Données 2021'!C352</f>
        <v>0.34027777777777773</v>
      </c>
      <c r="K17" s="39">
        <f>'Données 2021'!D352</f>
        <v>0.57152777777777775</v>
      </c>
      <c r="L17" s="39">
        <f>'Données 2021'!E352</f>
        <v>0.85277777777777775</v>
      </c>
      <c r="M17" s="214"/>
    </row>
    <row r="18" spans="1:13" x14ac:dyDescent="0.45">
      <c r="A18" s="36"/>
      <c r="B18" s="36"/>
      <c r="C18" s="36"/>
      <c r="D18" s="31" t="str">
        <f>'Données 2021'!I353</f>
        <v>Jeu</v>
      </c>
      <c r="E18" s="32">
        <v>16</v>
      </c>
      <c r="F18" s="36" t="str">
        <f>'Données 2021'!J353</f>
        <v>Alice</v>
      </c>
      <c r="G18" s="39">
        <f>'Données 2021'!K353</f>
        <v>0.3298611111111111</v>
      </c>
      <c r="H18" s="39">
        <f>'Données 2021'!L353</f>
        <v>0.67222222222222217</v>
      </c>
      <c r="I18" s="125" t="str">
        <f>'Données 2021'!B353</f>
        <v xml:space="preserve">  02:13</v>
      </c>
      <c r="J18" s="39">
        <f>'Données 2021'!C353</f>
        <v>0.37013888888888885</v>
      </c>
      <c r="K18" s="39">
        <f>'Données 2021'!D353</f>
        <v>0.6069444444444444</v>
      </c>
      <c r="L18" s="39">
        <f>'Données 2021'!E353</f>
        <v>0.88194444444444453</v>
      </c>
      <c r="M18" s="214"/>
    </row>
    <row r="19" spans="1:13" x14ac:dyDescent="0.45">
      <c r="A19" s="36"/>
      <c r="B19" s="36"/>
      <c r="C19" s="36"/>
      <c r="D19" s="31" t="str">
        <f>'Données 2021'!I354</f>
        <v>Ven</v>
      </c>
      <c r="E19" s="32">
        <v>17</v>
      </c>
      <c r="F19" s="36" t="str">
        <f>'Données 2021'!J354</f>
        <v>Gaël</v>
      </c>
      <c r="G19" s="39">
        <f>'Données 2021'!K354</f>
        <v>0.33055555555555555</v>
      </c>
      <c r="H19" s="39">
        <f>'Données 2021'!L354</f>
        <v>0.67291666666666661</v>
      </c>
      <c r="I19" s="125" t="str">
        <f>'Données 2021'!B354</f>
        <v xml:space="preserve">  02:58</v>
      </c>
      <c r="J19" s="39">
        <f>'Données 2021'!C354</f>
        <v>0.39652777777777781</v>
      </c>
      <c r="K19" s="39">
        <f>'Données 2021'!D354</f>
        <v>0.63750000000000007</v>
      </c>
      <c r="L19" s="39">
        <f>'Données 2021'!E354</f>
        <v>0.90833333333333333</v>
      </c>
      <c r="M19" s="214"/>
    </row>
    <row r="20" spans="1:13" x14ac:dyDescent="0.45">
      <c r="A20" s="36"/>
      <c r="B20" s="36"/>
      <c r="C20" s="36"/>
      <c r="D20" s="41" t="str">
        <f>'Données 2021'!I355</f>
        <v>Sam</v>
      </c>
      <c r="E20" s="42">
        <v>18</v>
      </c>
      <c r="F20" s="43" t="str">
        <f>'Données 2021'!J355</f>
        <v>Gatien</v>
      </c>
      <c r="G20" s="44">
        <f>'Données 2021'!K355</f>
        <v>0.33124999999999999</v>
      </c>
      <c r="H20" s="44">
        <f>'Données 2021'!L355</f>
        <v>0.67291666666666661</v>
      </c>
      <c r="I20" s="176" t="str">
        <f>'Données 2021'!B355</f>
        <v xml:space="preserve">  03:37</v>
      </c>
      <c r="J20" s="44">
        <f>'Données 2021'!C355</f>
        <v>0.42083333333333334</v>
      </c>
      <c r="K20" s="44">
        <f>'Données 2021'!D355</f>
        <v>0.66388888888888886</v>
      </c>
      <c r="L20" s="44">
        <f>'Données 2021'!E355</f>
        <v>0.93263888888888891</v>
      </c>
      <c r="M20" s="216"/>
    </row>
    <row r="21" spans="1:13" x14ac:dyDescent="0.45">
      <c r="A21" s="36"/>
      <c r="B21" s="36"/>
      <c r="C21" s="36"/>
      <c r="D21" s="155" t="str">
        <f>'Données 2021'!I356</f>
        <v>Dim</v>
      </c>
      <c r="E21" s="156">
        <v>19</v>
      </c>
      <c r="F21" s="45" t="str">
        <f>'Données 2021'!J356</f>
        <v>Urbain</v>
      </c>
      <c r="G21" s="46">
        <f>'Données 2021'!K356</f>
        <v>0.33194444444444443</v>
      </c>
      <c r="H21" s="46">
        <f>'Données 2021'!L356</f>
        <v>0.67291666666666661</v>
      </c>
      <c r="I21" s="172" t="str">
        <f>'Données 2021'!B356</f>
        <v xml:space="preserve">  04:11</v>
      </c>
      <c r="J21" s="46">
        <f>'Données 2021'!C356</f>
        <v>0.44444444444444442</v>
      </c>
      <c r="K21" s="46">
        <f>'Données 2021'!D356</f>
        <v>0.68819444444444444</v>
      </c>
      <c r="L21" s="46">
        <f>'Données 2021'!E356</f>
        <v>0.9555555555555556</v>
      </c>
      <c r="M21" s="217"/>
    </row>
    <row r="22" spans="1:13" x14ac:dyDescent="0.45">
      <c r="A22" s="36"/>
      <c r="B22" s="36"/>
      <c r="C22" s="36"/>
      <c r="D22" s="31" t="str">
        <f>'Données 2021'!I357</f>
        <v>Lun</v>
      </c>
      <c r="E22" s="32">
        <v>20</v>
      </c>
      <c r="F22" s="36" t="str">
        <f>'Données 2021'!J357</f>
        <v>Théophile</v>
      </c>
      <c r="G22" s="39">
        <f>'Données 2021'!K357</f>
        <v>0.33194444444444443</v>
      </c>
      <c r="H22" s="39">
        <f>'Données 2021'!L357</f>
        <v>0.67361111111111116</v>
      </c>
      <c r="I22" s="125" t="str">
        <f>'Données 2021'!B357</f>
        <v xml:space="preserve">  04:42</v>
      </c>
      <c r="J22" s="39">
        <f>'Données 2021'!C357</f>
        <v>0.46597222222222223</v>
      </c>
      <c r="K22" s="39">
        <f>'Données 2021'!D357</f>
        <v>0.70972222222222225</v>
      </c>
      <c r="L22" s="39">
        <f>'Données 2021'!E357</f>
        <v>0.97777777777777775</v>
      </c>
      <c r="M22" s="214"/>
    </row>
    <row r="23" spans="1:13" x14ac:dyDescent="0.45">
      <c r="A23" s="36"/>
      <c r="B23" s="36"/>
      <c r="C23" s="36"/>
      <c r="D23" s="31" t="str">
        <f>'Données 2021'!I358</f>
        <v>Mar</v>
      </c>
      <c r="E23" s="32">
        <v>21</v>
      </c>
      <c r="F23" s="36" t="str">
        <f>'Données 2021'!J358</f>
        <v>Pierre - hiver</v>
      </c>
      <c r="G23" s="39">
        <f>'Données 2021'!K358</f>
        <v>0.33263888888888887</v>
      </c>
      <c r="H23" s="39">
        <f>'Données 2021'!L358</f>
        <v>0.67361111111111116</v>
      </c>
      <c r="I23" s="125" t="str">
        <f>'Données 2021'!B358</f>
        <v xml:space="preserve">  05:11</v>
      </c>
      <c r="J23" s="39">
        <f>'Données 2021'!C358</f>
        <v>0.48749999999999999</v>
      </c>
      <c r="K23" s="39">
        <f>'Données 2021'!D358</f>
        <v>0.73055555555555562</v>
      </c>
      <c r="L23" s="39">
        <f>'Données 2021'!E358</f>
        <v>0.99930555555555556</v>
      </c>
      <c r="M23" s="214"/>
    </row>
    <row r="24" spans="1:13" x14ac:dyDescent="0.45">
      <c r="A24" s="36"/>
      <c r="B24" s="36"/>
      <c r="C24" s="36"/>
      <c r="D24" s="31" t="str">
        <f>'Données 2021'!I359</f>
        <v>Mer</v>
      </c>
      <c r="E24" s="32">
        <v>22</v>
      </c>
      <c r="F24" s="36" t="str">
        <f>'Données 2021'!J359</f>
        <v>Xavière</v>
      </c>
      <c r="G24" s="39">
        <f>'Données 2021'!K359</f>
        <v>0.33263888888888887</v>
      </c>
      <c r="H24" s="39">
        <f>'Données 2021'!L359</f>
        <v>0.6743055555555556</v>
      </c>
      <c r="I24" s="125" t="str">
        <f>'Données 2021'!B359</f>
        <v xml:space="preserve">  05:38</v>
      </c>
      <c r="J24" s="39">
        <f>'Données 2021'!C359</f>
        <v>0.5083333333333333</v>
      </c>
      <c r="K24" s="39">
        <f>'Données 2021'!D359</f>
        <v>0.75069444444444444</v>
      </c>
      <c r="L24" s="39"/>
      <c r="M24" s="214"/>
    </row>
    <row r="25" spans="1:13" x14ac:dyDescent="0.45">
      <c r="A25" s="36"/>
      <c r="B25" s="36"/>
      <c r="C25" s="36"/>
      <c r="D25" s="31" t="str">
        <f>'Données 2021'!I360</f>
        <v>Jeu</v>
      </c>
      <c r="E25" s="32">
        <v>23</v>
      </c>
      <c r="F25" s="36" t="str">
        <f>'Données 2021'!J360</f>
        <v>Armand</v>
      </c>
      <c r="G25" s="39">
        <f>'Données 2021'!K360</f>
        <v>0.33333333333333331</v>
      </c>
      <c r="H25" s="39">
        <f>'Données 2021'!L360</f>
        <v>0.6743055555555556</v>
      </c>
      <c r="I25" s="125"/>
      <c r="J25" s="39">
        <f>'Données 2021'!C360</f>
        <v>2.013888888888889E-2</v>
      </c>
      <c r="K25" s="39">
        <f>'Données 2021'!D360</f>
        <v>0.25347222222222221</v>
      </c>
      <c r="L25" s="39">
        <f>'Données 2021'!E360</f>
        <v>0.52916666666666667</v>
      </c>
      <c r="M25" s="214">
        <f>'Données 2021'!F360</f>
        <v>0.77013888888888893</v>
      </c>
    </row>
    <row r="26" spans="1:13" x14ac:dyDescent="0.45">
      <c r="A26" s="36"/>
      <c r="B26" s="36"/>
      <c r="C26" s="36"/>
      <c r="D26" s="31" t="str">
        <f>'Données 2021'!I361</f>
        <v>Ven</v>
      </c>
      <c r="E26" s="32">
        <v>24</v>
      </c>
      <c r="F26" s="36" t="str">
        <f>'Données 2021'!J361</f>
        <v>Adèle</v>
      </c>
      <c r="G26" s="39">
        <f>'Données 2021'!K361</f>
        <v>0.33333333333333331</v>
      </c>
      <c r="H26" s="39">
        <f>'Données 2021'!L361</f>
        <v>0.67499999999999993</v>
      </c>
      <c r="I26" s="125"/>
      <c r="J26" s="39">
        <f>'Données 2021'!C361</f>
        <v>4.1666666666666664E-2</v>
      </c>
      <c r="K26" s="39">
        <f>'Données 2021'!D361</f>
        <v>0.2722222222222222</v>
      </c>
      <c r="L26" s="39">
        <f>'Données 2021'!E361</f>
        <v>0.55208333333333337</v>
      </c>
      <c r="M26" s="214">
        <f>'Données 2021'!F361</f>
        <v>0.7909722222222223</v>
      </c>
    </row>
    <row r="27" spans="1:13" x14ac:dyDescent="0.45">
      <c r="A27" s="36"/>
      <c r="B27" s="36"/>
      <c r="C27" s="36"/>
      <c r="D27" s="185" t="str">
        <f>'Données 2021'!I362</f>
        <v>Sam</v>
      </c>
      <c r="E27" s="186">
        <v>25</v>
      </c>
      <c r="F27" s="208" t="str">
        <f>'Données 2021'!J362</f>
        <v>Noël</v>
      </c>
      <c r="G27" s="44">
        <f>'Données 2021'!K362</f>
        <v>0.33333333333333331</v>
      </c>
      <c r="H27" s="44">
        <f>'Données 2021'!L362</f>
        <v>0.67569444444444438</v>
      </c>
      <c r="I27" s="176"/>
      <c r="J27" s="44">
        <f>'Données 2021'!C362</f>
        <v>6.6666666666666666E-2</v>
      </c>
      <c r="K27" s="44">
        <f>'Données 2021'!D362</f>
        <v>0.29305555555555557</v>
      </c>
      <c r="L27" s="44">
        <f>'Données 2021'!E362</f>
        <v>0.57916666666666672</v>
      </c>
      <c r="M27" s="216">
        <f>'Données 2021'!F362</f>
        <v>0.81458333333333333</v>
      </c>
    </row>
    <row r="28" spans="1:13" x14ac:dyDescent="0.45">
      <c r="A28" s="36"/>
      <c r="B28" s="36"/>
      <c r="C28" s="36"/>
      <c r="D28" s="155" t="str">
        <f>'Données 2021'!I363</f>
        <v>Dim</v>
      </c>
      <c r="E28" s="156">
        <v>26</v>
      </c>
      <c r="F28" s="45" t="str">
        <f>'Données 2021'!J363</f>
        <v>Etienne</v>
      </c>
      <c r="G28" s="46">
        <f>'Données 2021'!K363</f>
        <v>0.33402777777777781</v>
      </c>
      <c r="H28" s="46">
        <f>'Données 2021'!L363</f>
        <v>0.67569444444444438</v>
      </c>
      <c r="I28" s="172"/>
      <c r="J28" s="46">
        <f>'Données 2021'!C363</f>
        <v>9.7222222222222224E-2</v>
      </c>
      <c r="K28" s="46">
        <f>'Données 2021'!D363</f>
        <v>0.31736111111111115</v>
      </c>
      <c r="L28" s="46">
        <f>'Données 2021'!E363</f>
        <v>0.61388888888888882</v>
      </c>
      <c r="M28" s="217">
        <f>'Données 2021'!F363</f>
        <v>0.84444444444444444</v>
      </c>
    </row>
    <row r="29" spans="1:13" x14ac:dyDescent="0.45">
      <c r="A29" s="36"/>
      <c r="B29" s="36"/>
      <c r="C29" s="36"/>
      <c r="D29" s="31" t="str">
        <f>'Données 2021'!I364</f>
        <v>Lun</v>
      </c>
      <c r="E29" s="32">
        <v>27</v>
      </c>
      <c r="F29" s="36" t="str">
        <f>'Données 2021'!J364</f>
        <v>Jean</v>
      </c>
      <c r="G29" s="39">
        <f>'Données 2021'!K364</f>
        <v>0.33402777777777781</v>
      </c>
      <c r="H29" s="39">
        <f>'Données 2021'!L364</f>
        <v>0.67638888888888893</v>
      </c>
      <c r="I29" s="125"/>
      <c r="J29" s="39">
        <f>'Données 2021'!C364</f>
        <v>0.1388888888888889</v>
      </c>
      <c r="K29" s="39">
        <f>'Données 2021'!D364</f>
        <v>0.3520833333333333</v>
      </c>
      <c r="L29" s="39">
        <f>'Données 2021'!E364</f>
        <v>0.66041666666666665</v>
      </c>
      <c r="M29" s="214">
        <f>'Données 2021'!F364</f>
        <v>0.8881944444444444</v>
      </c>
    </row>
    <row r="30" spans="1:13" x14ac:dyDescent="0.45">
      <c r="A30" s="36"/>
      <c r="B30" s="36"/>
      <c r="C30" s="36"/>
      <c r="D30" s="31" t="str">
        <f>'Données 2021'!I365</f>
        <v>Mar</v>
      </c>
      <c r="E30" s="32">
        <v>28</v>
      </c>
      <c r="F30" s="36" t="str">
        <f>'Données 2021'!J365</f>
        <v>Innocents</v>
      </c>
      <c r="G30" s="39">
        <f>'Données 2021'!K365</f>
        <v>0.33402777777777781</v>
      </c>
      <c r="H30" s="39">
        <f>'Données 2021'!L365</f>
        <v>0.67708333333333337</v>
      </c>
      <c r="I30" s="125"/>
      <c r="J30" s="39">
        <f>'Données 2021'!C365</f>
        <v>0.19375000000000001</v>
      </c>
      <c r="K30" s="39">
        <f>'Données 2021'!D365</f>
        <v>0.40277777777777773</v>
      </c>
      <c r="L30" s="39">
        <f>'Données 2021'!E365</f>
        <v>0.71597222222222223</v>
      </c>
      <c r="M30" s="214">
        <f>'Données 2021'!F365</f>
        <v>0.94652777777777775</v>
      </c>
    </row>
    <row r="31" spans="1:13" x14ac:dyDescent="0.45">
      <c r="A31" s="36"/>
      <c r="B31" s="36"/>
      <c r="C31" s="36"/>
      <c r="D31" s="31" t="str">
        <f>'Données 2021'!I366</f>
        <v>Mer</v>
      </c>
      <c r="E31" s="32">
        <v>29</v>
      </c>
      <c r="F31" s="36" t="str">
        <f>'Données 2021'!J366</f>
        <v>David</v>
      </c>
      <c r="G31" s="39">
        <f>'Données 2021'!K366</f>
        <v>0.33402777777777781</v>
      </c>
      <c r="H31" s="39">
        <f>'Données 2021'!L366</f>
        <v>0.6777777777777777</v>
      </c>
      <c r="I31" s="125"/>
      <c r="J31" s="39">
        <f>'Données 2021'!C366</f>
        <v>0.25</v>
      </c>
      <c r="K31" s="39">
        <f>'Données 2021'!D366</f>
        <v>0.46597222222222223</v>
      </c>
      <c r="L31" s="39">
        <f>'Données 2021'!E366</f>
        <v>0.7680555555555556</v>
      </c>
      <c r="M31" s="214"/>
    </row>
    <row r="32" spans="1:13" x14ac:dyDescent="0.45">
      <c r="A32" s="36"/>
      <c r="B32" s="36"/>
      <c r="C32" s="36"/>
      <c r="D32" s="31" t="str">
        <f>'Données 2021'!I367</f>
        <v>Jeu</v>
      </c>
      <c r="E32" s="32">
        <v>30</v>
      </c>
      <c r="F32" s="36" t="str">
        <f>'Données 2021'!J367</f>
        <v>Roger</v>
      </c>
      <c r="G32" s="39">
        <f>'Données 2021'!K367</f>
        <v>0.33402777777777781</v>
      </c>
      <c r="H32" s="39">
        <f>'Données 2021'!L367</f>
        <v>0.67847222222222225</v>
      </c>
      <c r="I32" s="125" t="str">
        <f>'Données 2021'!B367</f>
        <v xml:space="preserve">  00:07</v>
      </c>
      <c r="J32" s="39">
        <f>'Données 2021'!C367</f>
        <v>0.2951388888888889</v>
      </c>
      <c r="K32" s="39">
        <f>'Données 2021'!D367</f>
        <v>0.52222222222222225</v>
      </c>
      <c r="L32" s="39">
        <f>'Données 2021'!E367</f>
        <v>0.81111111111111101</v>
      </c>
      <c r="M32" s="214"/>
    </row>
    <row r="33" spans="1:13" x14ac:dyDescent="0.45">
      <c r="A33" s="37"/>
      <c r="B33" s="37"/>
      <c r="C33" s="37"/>
      <c r="D33" s="33" t="str">
        <f>'Données 2021'!I368</f>
        <v>Ven</v>
      </c>
      <c r="E33" s="34">
        <v>31</v>
      </c>
      <c r="F33" s="37" t="str">
        <f>'Données 2021'!J368</f>
        <v>Sylvestre</v>
      </c>
      <c r="G33" s="40">
        <f>'Données 2021'!K368</f>
        <v>0.33402777777777781</v>
      </c>
      <c r="H33" s="40">
        <f>'Données 2021'!L368</f>
        <v>0.6791666666666667</v>
      </c>
      <c r="I33" s="142" t="str">
        <f>'Données 2021'!B368</f>
        <v xml:space="preserve">  01:35</v>
      </c>
      <c r="J33" s="40">
        <f>'Données 2021'!C368</f>
        <v>0.34722222222222227</v>
      </c>
      <c r="K33" s="40">
        <f>'Données 2021'!D368</f>
        <v>0.58750000000000002</v>
      </c>
      <c r="L33" s="40">
        <f>'Données 2021'!E368</f>
        <v>0.8666666666666667</v>
      </c>
      <c r="M33" s="215"/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workbookViewId="0">
      <selection activeCell="F3" sqref="F1:F1048576"/>
    </sheetView>
  </sheetViews>
  <sheetFormatPr baseColWidth="10" defaultColWidth="11.3984375" defaultRowHeight="14.25" x14ac:dyDescent="0.45"/>
  <cols>
    <col min="1" max="3" width="1.265625" style="12" customWidth="1"/>
    <col min="4" max="4" width="4.73046875" style="12" bestFit="1" customWidth="1"/>
    <col min="5" max="5" width="4.3984375" style="12" customWidth="1"/>
    <col min="6" max="6" width="18.59765625" style="12" customWidth="1"/>
    <col min="7" max="13" width="9.73046875" style="12" customWidth="1"/>
    <col min="14" max="16384" width="11.3984375" style="12"/>
  </cols>
  <sheetData>
    <row r="1" spans="1:13" s="14" customFormat="1" ht="15" customHeight="1" x14ac:dyDescent="0.45">
      <c r="A1" s="258" t="s">
        <v>507</v>
      </c>
      <c r="B1" s="259"/>
      <c r="C1" s="260"/>
      <c r="D1" s="264" t="s">
        <v>369</v>
      </c>
      <c r="E1" s="265"/>
      <c r="F1" s="26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s="14" customFormat="1" ht="13.5" x14ac:dyDescent="0.45">
      <c r="A2" s="261"/>
      <c r="B2" s="262"/>
      <c r="C2" s="263"/>
      <c r="D2" s="267"/>
      <c r="E2" s="268"/>
      <c r="F2" s="269"/>
      <c r="G2" s="9" t="s">
        <v>367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178"/>
      <c r="B3" s="180"/>
      <c r="C3" s="182"/>
      <c r="D3" s="151" t="str">
        <f>'Données 2021'!I4</f>
        <v>Ven</v>
      </c>
      <c r="E3" s="152">
        <v>1</v>
      </c>
      <c r="F3" s="150" t="str">
        <f>'Données 2021'!J4</f>
        <v>Jour de l'an</v>
      </c>
      <c r="G3" s="51">
        <f>'Données 2021'!M9</f>
        <v>0.375</v>
      </c>
      <c r="H3" s="51">
        <f>'Données 2021'!N9</f>
        <v>0.72499999999999987</v>
      </c>
      <c r="I3" s="64" t="s">
        <v>1</v>
      </c>
      <c r="J3" s="65">
        <v>0.50486111111111109</v>
      </c>
      <c r="K3" s="66">
        <v>0.75347222222222221</v>
      </c>
      <c r="L3" s="67"/>
      <c r="M3" s="64"/>
    </row>
    <row r="4" spans="1:13" x14ac:dyDescent="0.45">
      <c r="A4" s="179"/>
      <c r="B4" s="181"/>
      <c r="C4" s="183"/>
      <c r="D4" s="23" t="str">
        <f>'Données 2021'!I5</f>
        <v>Sam</v>
      </c>
      <c r="E4" s="24">
        <v>2</v>
      </c>
      <c r="F4" s="25" t="str">
        <f>'Données 2021'!J5</f>
        <v>Basile</v>
      </c>
      <c r="G4" s="52">
        <f>'Données 2021'!M10</f>
        <v>0.375</v>
      </c>
      <c r="H4" s="52">
        <f>'Données 2021'!N10</f>
        <v>0.72569444444444442</v>
      </c>
      <c r="I4" s="68"/>
      <c r="J4" s="69">
        <v>2.0833333333333332E-2</v>
      </c>
      <c r="K4" s="70">
        <v>0.25972222222222224</v>
      </c>
      <c r="L4" s="69">
        <v>0.53263888888888888</v>
      </c>
      <c r="M4" s="70">
        <v>0.78125</v>
      </c>
    </row>
    <row r="5" spans="1:13" x14ac:dyDescent="0.45">
      <c r="A5" s="179"/>
      <c r="B5" s="181"/>
      <c r="C5" s="183"/>
      <c r="D5" s="153" t="str">
        <f>'Données 2021'!I6</f>
        <v>Dim</v>
      </c>
      <c r="E5" s="154">
        <v>3</v>
      </c>
      <c r="F5" s="27" t="str">
        <f>'Données 2021'!J6</f>
        <v>Geneviève</v>
      </c>
      <c r="G5" s="53">
        <f>'Données 2021'!M11</f>
        <v>0.375</v>
      </c>
      <c r="H5" s="53">
        <f>'Données 2021'!N11</f>
        <v>0.7270833333333333</v>
      </c>
      <c r="I5" s="71"/>
      <c r="J5" s="72">
        <v>4.8611111111111112E-2</v>
      </c>
      <c r="K5" s="73">
        <v>0.28750000000000003</v>
      </c>
      <c r="L5" s="72">
        <v>0.56180555555555556</v>
      </c>
      <c r="M5" s="73">
        <v>0.81041666666666667</v>
      </c>
    </row>
    <row r="6" spans="1:13" x14ac:dyDescent="0.45">
      <c r="A6" s="21"/>
      <c r="B6" s="21"/>
      <c r="C6" s="21"/>
      <c r="D6" s="13" t="str">
        <f>'Données 2021'!I7</f>
        <v>Lun</v>
      </c>
      <c r="E6" s="20">
        <v>4</v>
      </c>
      <c r="F6" s="21" t="str">
        <f>'Données 2021'!J7</f>
        <v>Odilon</v>
      </c>
      <c r="G6" s="54">
        <f>'Données 2021'!M12</f>
        <v>0.37430555555555556</v>
      </c>
      <c r="H6" s="54">
        <f>'Données 2021'!N12</f>
        <v>0.72777777777777763</v>
      </c>
      <c r="I6" s="59"/>
      <c r="J6" s="62">
        <v>7.8472222222222221E-2</v>
      </c>
      <c r="K6" s="60">
        <v>0.31666666666666665</v>
      </c>
      <c r="L6" s="62">
        <v>0.59375</v>
      </c>
      <c r="M6" s="60">
        <v>0.84027777777777779</v>
      </c>
    </row>
    <row r="7" spans="1:13" x14ac:dyDescent="0.45">
      <c r="A7" s="21"/>
      <c r="B7" s="21"/>
      <c r="C7" s="21"/>
      <c r="D7" s="13" t="str">
        <f>'Données 2021'!I8</f>
        <v>Mar</v>
      </c>
      <c r="E7" s="20">
        <v>5</v>
      </c>
      <c r="F7" s="21" t="str">
        <f>'Données 2021'!J8</f>
        <v>Edouard</v>
      </c>
      <c r="G7" s="54">
        <f>'Données 2021'!M13</f>
        <v>0.37430555555555556</v>
      </c>
      <c r="H7" s="54">
        <f>'Données 2021'!N13</f>
        <v>0.72847222222222219</v>
      </c>
      <c r="I7" s="59"/>
      <c r="J7" s="62">
        <v>0.1111111111111111</v>
      </c>
      <c r="K7" s="60">
        <v>0.34722222222222227</v>
      </c>
      <c r="L7" s="62">
        <v>0.62847222222222221</v>
      </c>
      <c r="M7" s="60">
        <v>0.87291666666666667</v>
      </c>
    </row>
    <row r="8" spans="1:13" x14ac:dyDescent="0.45">
      <c r="A8" s="21"/>
      <c r="B8" s="21"/>
      <c r="C8" s="21"/>
      <c r="D8" s="13" t="str">
        <f>'Données 2021'!I9</f>
        <v>Mer</v>
      </c>
      <c r="E8" s="20">
        <v>6</v>
      </c>
      <c r="F8" s="21" t="str">
        <f>'Données 2021'!J9</f>
        <v>Mélaine</v>
      </c>
      <c r="G8" s="54">
        <f>'Données 2021'!M14</f>
        <v>0.37361111111111112</v>
      </c>
      <c r="H8" s="54">
        <f>'Données 2021'!N14</f>
        <v>0.72986111111111107</v>
      </c>
      <c r="I8" s="59"/>
      <c r="J8" s="62">
        <v>0.14722222222222223</v>
      </c>
      <c r="K8" s="60">
        <v>0.38194444444444442</v>
      </c>
      <c r="L8" s="62">
        <v>0.66805555555555562</v>
      </c>
      <c r="M8" s="60">
        <v>0.90972222222222221</v>
      </c>
    </row>
    <row r="9" spans="1:13" x14ac:dyDescent="0.45">
      <c r="A9" s="21"/>
      <c r="B9" s="21"/>
      <c r="C9" s="21"/>
      <c r="D9" s="13" t="str">
        <f>'Données 2021'!I10</f>
        <v>Jeu</v>
      </c>
      <c r="E9" s="20">
        <v>7</v>
      </c>
      <c r="F9" s="21" t="str">
        <f>'Données 2021'!J10</f>
        <v>Raymond</v>
      </c>
      <c r="G9" s="54">
        <f>'Données 2021'!M15</f>
        <v>0.37361111111111112</v>
      </c>
      <c r="H9" s="54">
        <f>'Données 2021'!N15</f>
        <v>0.73055555555555562</v>
      </c>
      <c r="I9" s="59"/>
      <c r="J9" s="62">
        <v>0.19027777777777777</v>
      </c>
      <c r="K9" s="60">
        <v>0.42291666666666666</v>
      </c>
      <c r="L9" s="62">
        <v>0.71319444444444446</v>
      </c>
      <c r="M9" s="60">
        <v>0.95416666666666661</v>
      </c>
    </row>
    <row r="10" spans="1:13" x14ac:dyDescent="0.45">
      <c r="A10" s="21"/>
      <c r="B10" s="21"/>
      <c r="C10" s="21"/>
      <c r="D10" s="13" t="str">
        <f>'Données 2021'!I11</f>
        <v>Ven</v>
      </c>
      <c r="E10" s="20">
        <v>8</v>
      </c>
      <c r="F10" s="21" t="str">
        <f>'Données 2021'!J11</f>
        <v>Lucien</v>
      </c>
      <c r="G10" s="54">
        <f>'Données 2021'!M16</f>
        <v>0.37291666666666667</v>
      </c>
      <c r="H10" s="54">
        <f>'Données 2021'!N16</f>
        <v>0.73124999999999996</v>
      </c>
      <c r="I10" s="59"/>
      <c r="J10" s="62">
        <v>0.2388888888888889</v>
      </c>
      <c r="K10" s="60">
        <v>0.47152777777777777</v>
      </c>
      <c r="L10" s="62">
        <v>0.76250000000000007</v>
      </c>
      <c r="M10" s="59"/>
    </row>
    <row r="11" spans="1:13" x14ac:dyDescent="0.45">
      <c r="A11" s="21"/>
      <c r="B11" s="21"/>
      <c r="C11" s="21"/>
      <c r="D11" s="23" t="str">
        <f>'Données 2021'!I12</f>
        <v>Sam</v>
      </c>
      <c r="E11" s="24">
        <v>9</v>
      </c>
      <c r="F11" s="25" t="str">
        <f>'Données 2021'!J12</f>
        <v>Alix</v>
      </c>
      <c r="G11" s="52">
        <f>'Données 2021'!M17</f>
        <v>0.37291666666666667</v>
      </c>
      <c r="H11" s="52">
        <f>'Données 2021'!N17</f>
        <v>0.73263888888888884</v>
      </c>
      <c r="I11" s="68" t="s">
        <v>2</v>
      </c>
      <c r="J11" s="69">
        <v>0.29097222222222224</v>
      </c>
      <c r="K11" s="70">
        <v>0.52569444444444446</v>
      </c>
      <c r="L11" s="69">
        <v>0.81319444444444444</v>
      </c>
      <c r="M11" s="68"/>
    </row>
    <row r="12" spans="1:13" x14ac:dyDescent="0.45">
      <c r="A12" s="21"/>
      <c r="B12" s="21"/>
      <c r="C12" s="21"/>
      <c r="D12" s="153" t="str">
        <f>'Données 2021'!I13</f>
        <v>Dim</v>
      </c>
      <c r="E12" s="154">
        <v>10</v>
      </c>
      <c r="F12" s="27" t="str">
        <f>'Données 2021'!J13</f>
        <v>Guillaume</v>
      </c>
      <c r="G12" s="53">
        <f>'Données 2021'!M18</f>
        <v>0.37222222222222223</v>
      </c>
      <c r="H12" s="53">
        <f>'Données 2021'!N18</f>
        <v>0.73333333333333339</v>
      </c>
      <c r="I12" s="71" t="s">
        <v>3</v>
      </c>
      <c r="J12" s="72">
        <v>0.33888888888888885</v>
      </c>
      <c r="K12" s="73">
        <v>0.57847222222222217</v>
      </c>
      <c r="L12" s="72">
        <v>0.85972222222222217</v>
      </c>
      <c r="M12" s="71"/>
    </row>
    <row r="13" spans="1:13" x14ac:dyDescent="0.45">
      <c r="A13" s="21"/>
      <c r="B13" s="21"/>
      <c r="C13" s="21"/>
      <c r="D13" s="13" t="str">
        <f>'Données 2021'!I14</f>
        <v>Lun</v>
      </c>
      <c r="E13" s="20">
        <v>11</v>
      </c>
      <c r="F13" s="21" t="str">
        <f>'Données 2021'!J14</f>
        <v>Paulin</v>
      </c>
      <c r="G13" s="54">
        <f>'Données 2021'!M19</f>
        <v>0.37152777777777779</v>
      </c>
      <c r="H13" s="54">
        <f>'Données 2021'!N19</f>
        <v>0.73472222222222217</v>
      </c>
      <c r="I13" s="59" t="s">
        <v>4</v>
      </c>
      <c r="J13" s="62">
        <v>0.38125000000000003</v>
      </c>
      <c r="K13" s="60">
        <v>0.625</v>
      </c>
      <c r="L13" s="62">
        <v>0.90138888888888891</v>
      </c>
      <c r="M13" s="59"/>
    </row>
    <row r="14" spans="1:13" x14ac:dyDescent="0.45">
      <c r="A14" s="21"/>
      <c r="B14" s="21"/>
      <c r="C14" s="21"/>
      <c r="D14" s="13" t="str">
        <f>'Données 2021'!I15</f>
        <v>Mar</v>
      </c>
      <c r="E14" s="20">
        <v>12</v>
      </c>
      <c r="F14" s="21" t="str">
        <f>'Données 2021'!J15</f>
        <v>Tatiana</v>
      </c>
      <c r="G14" s="54">
        <f>'Données 2021'!M20</f>
        <v>0.37083333333333335</v>
      </c>
      <c r="H14" s="54">
        <f>'Données 2021'!N20</f>
        <v>0.73541666666666661</v>
      </c>
      <c r="I14" s="59" t="s">
        <v>5</v>
      </c>
      <c r="J14" s="62">
        <v>0.41875000000000001</v>
      </c>
      <c r="K14" s="60">
        <v>0.66597222222222219</v>
      </c>
      <c r="L14" s="62">
        <v>0.9375</v>
      </c>
      <c r="M14" s="59"/>
    </row>
    <row r="15" spans="1:13" x14ac:dyDescent="0.45">
      <c r="A15" s="21"/>
      <c r="B15" s="21"/>
      <c r="C15" s="21"/>
      <c r="D15" s="13" t="str">
        <f>'Données 2021'!I16</f>
        <v>Mer</v>
      </c>
      <c r="E15" s="20">
        <v>13</v>
      </c>
      <c r="F15" s="21" t="str">
        <f>'Données 2021'!J16</f>
        <v>Yvette</v>
      </c>
      <c r="G15" s="54">
        <f>'Données 2021'!M21</f>
        <v>0.37013888888888891</v>
      </c>
      <c r="H15" s="54">
        <f>'Données 2021'!N21</f>
        <v>0.73680555555555549</v>
      </c>
      <c r="I15" s="59" t="s">
        <v>6</v>
      </c>
      <c r="J15" s="62">
        <v>0.45277777777777778</v>
      </c>
      <c r="K15" s="60">
        <v>0.70277777777777783</v>
      </c>
      <c r="L15" s="62">
        <v>0.97083333333333333</v>
      </c>
      <c r="M15" s="59"/>
    </row>
    <row r="16" spans="1:13" x14ac:dyDescent="0.45">
      <c r="A16" s="21"/>
      <c r="B16" s="21"/>
      <c r="C16" s="21"/>
      <c r="D16" s="13" t="str">
        <f>'Données 2021'!I17</f>
        <v>Jeu</v>
      </c>
      <c r="E16" s="20">
        <v>14</v>
      </c>
      <c r="F16" s="21" t="str">
        <f>'Données 2021'!J17</f>
        <v>Nina</v>
      </c>
      <c r="G16" s="54">
        <f>'Données 2021'!M22</f>
        <v>0.37013888888888891</v>
      </c>
      <c r="H16" s="54">
        <f>'Données 2021'!N22</f>
        <v>0.73749999999999993</v>
      </c>
      <c r="I16" s="59" t="s">
        <v>7</v>
      </c>
      <c r="J16" s="62">
        <v>0.48472222222222222</v>
      </c>
      <c r="K16" s="60">
        <v>0.73541666666666661</v>
      </c>
      <c r="L16" s="63">
        <v>1</v>
      </c>
      <c r="M16" s="59"/>
    </row>
    <row r="17" spans="1:13" x14ac:dyDescent="0.45">
      <c r="A17" s="21"/>
      <c r="B17" s="21"/>
      <c r="C17" s="21"/>
      <c r="D17" s="13" t="str">
        <f>'Données 2021'!I18</f>
        <v>Ven</v>
      </c>
      <c r="E17" s="20">
        <v>15</v>
      </c>
      <c r="F17" s="21" t="str">
        <f>'Données 2021'!J18</f>
        <v>Rémi</v>
      </c>
      <c r="G17" s="54">
        <f>'Données 2021'!M23</f>
        <v>0.36944444444444446</v>
      </c>
      <c r="H17" s="54">
        <f>'Données 2021'!N23</f>
        <v>0.73888888888888893</v>
      </c>
      <c r="I17" s="59"/>
      <c r="J17" s="62">
        <v>6.9444444444444447E-4</v>
      </c>
      <c r="K17" s="60">
        <v>0.24374999999999999</v>
      </c>
      <c r="L17" s="62">
        <v>0.51388888888888895</v>
      </c>
      <c r="M17" s="60">
        <v>0.76458333333333339</v>
      </c>
    </row>
    <row r="18" spans="1:13" x14ac:dyDescent="0.45">
      <c r="A18" s="21"/>
      <c r="B18" s="21"/>
      <c r="C18" s="21"/>
      <c r="D18" s="23" t="str">
        <f>'Données 2021'!I19</f>
        <v>Sam</v>
      </c>
      <c r="E18" s="24">
        <v>16</v>
      </c>
      <c r="F18" s="25" t="str">
        <f>'Données 2021'!J19</f>
        <v>Marcel</v>
      </c>
      <c r="G18" s="52">
        <f>'Données 2021'!M24</f>
        <v>0.36875000000000002</v>
      </c>
      <c r="H18" s="52">
        <f>'Données 2021'!N24</f>
        <v>0.73958333333333326</v>
      </c>
      <c r="I18" s="68"/>
      <c r="J18" s="69">
        <v>2.7777777777777776E-2</v>
      </c>
      <c r="K18" s="70">
        <v>0.27152777777777776</v>
      </c>
      <c r="L18" s="69">
        <v>0.54166666666666663</v>
      </c>
      <c r="M18" s="70">
        <v>0.7909722222222223</v>
      </c>
    </row>
    <row r="19" spans="1:13" x14ac:dyDescent="0.45">
      <c r="A19" s="21"/>
      <c r="B19" s="21"/>
      <c r="C19" s="21"/>
      <c r="D19" s="153" t="str">
        <f>'Données 2021'!I20</f>
        <v>Dim</v>
      </c>
      <c r="E19" s="154">
        <v>17</v>
      </c>
      <c r="F19" s="27" t="str">
        <f>'Données 2021'!J20</f>
        <v>Roseline</v>
      </c>
      <c r="G19" s="53">
        <f>'Données 2021'!M25</f>
        <v>0.36805555555555558</v>
      </c>
      <c r="H19" s="53">
        <f>'Données 2021'!N25</f>
        <v>0.74097222222222225</v>
      </c>
      <c r="I19" s="71"/>
      <c r="J19" s="72">
        <v>5.347222222222222E-2</v>
      </c>
      <c r="K19" s="73">
        <v>0.29652777777777778</v>
      </c>
      <c r="L19" s="72">
        <v>0.56736111111111109</v>
      </c>
      <c r="M19" s="73">
        <v>0.81527777777777777</v>
      </c>
    </row>
    <row r="20" spans="1:13" x14ac:dyDescent="0.45">
      <c r="A20" s="21"/>
      <c r="B20" s="21"/>
      <c r="C20" s="21"/>
      <c r="D20" s="13" t="str">
        <f>'Données 2021'!I21</f>
        <v>Lun</v>
      </c>
      <c r="E20" s="20">
        <v>18</v>
      </c>
      <c r="F20" s="21" t="str">
        <f>'Données 2021'!J21</f>
        <v>Faustine</v>
      </c>
      <c r="G20" s="54">
        <f>'Données 2021'!M26</f>
        <v>0.36736111111111114</v>
      </c>
      <c r="H20" s="54">
        <f>'Données 2021'!N26</f>
        <v>0.7416666666666667</v>
      </c>
      <c r="I20" s="59"/>
      <c r="J20" s="62">
        <v>7.7777777777777779E-2</v>
      </c>
      <c r="K20" s="60">
        <v>0.32013888888888892</v>
      </c>
      <c r="L20" s="62">
        <v>0.59236111111111112</v>
      </c>
      <c r="M20" s="60">
        <v>0.83750000000000002</v>
      </c>
    </row>
    <row r="21" spans="1:13" x14ac:dyDescent="0.45">
      <c r="A21" s="21"/>
      <c r="B21" s="21"/>
      <c r="C21" s="21"/>
      <c r="D21" s="13" t="str">
        <f>'Données 2021'!I22</f>
        <v>Mar</v>
      </c>
      <c r="E21" s="20">
        <v>19</v>
      </c>
      <c r="F21" s="21" t="str">
        <f>'Données 2021'!J22</f>
        <v>Marius</v>
      </c>
      <c r="G21" s="54">
        <f>'Données 2021'!M27</f>
        <v>0.3666666666666667</v>
      </c>
      <c r="H21" s="54">
        <f>'Données 2021'!N27</f>
        <v>0.74305555555555547</v>
      </c>
      <c r="I21" s="59"/>
      <c r="J21" s="62">
        <v>0.10208333333333335</v>
      </c>
      <c r="K21" s="60">
        <v>0.34166666666666662</v>
      </c>
      <c r="L21" s="62">
        <v>0.61805555555555558</v>
      </c>
      <c r="M21" s="60">
        <v>0.85833333333333339</v>
      </c>
    </row>
    <row r="22" spans="1:13" x14ac:dyDescent="0.45">
      <c r="A22" s="21"/>
      <c r="B22" s="21"/>
      <c r="C22" s="21"/>
      <c r="D22" s="13" t="str">
        <f>'Données 2021'!I23</f>
        <v>Mer</v>
      </c>
      <c r="E22" s="20">
        <v>20</v>
      </c>
      <c r="F22" s="21" t="str">
        <f>'Données 2021'!J23</f>
        <v>Sébastien</v>
      </c>
      <c r="G22" s="54">
        <f>'Données 2021'!M28</f>
        <v>0.36527777777777781</v>
      </c>
      <c r="H22" s="54">
        <f>'Données 2021'!N28</f>
        <v>0.74375000000000002</v>
      </c>
      <c r="I22" s="59"/>
      <c r="J22" s="62">
        <v>0.12708333333333333</v>
      </c>
      <c r="K22" s="60">
        <v>0.36319444444444443</v>
      </c>
      <c r="L22" s="62">
        <v>0.64513888888888882</v>
      </c>
      <c r="M22" s="60">
        <v>0.88124999999999998</v>
      </c>
    </row>
    <row r="23" spans="1:13" x14ac:dyDescent="0.45">
      <c r="A23" s="21"/>
      <c r="B23" s="21"/>
      <c r="C23" s="21"/>
      <c r="D23" s="13" t="str">
        <f>'Données 2021'!I24</f>
        <v>Jeu</v>
      </c>
      <c r="E23" s="20">
        <v>21</v>
      </c>
      <c r="F23" s="21" t="str">
        <f>'Données 2021'!J24</f>
        <v>Agnès</v>
      </c>
      <c r="G23" s="54">
        <f>'Données 2021'!M29</f>
        <v>0.36458333333333337</v>
      </c>
      <c r="H23" s="54">
        <f>'Données 2021'!N29</f>
        <v>0.7451388888888888</v>
      </c>
      <c r="I23" s="59"/>
      <c r="J23" s="62">
        <v>0.15763888888888888</v>
      </c>
      <c r="K23" s="60">
        <v>0.38750000000000001</v>
      </c>
      <c r="L23" s="62">
        <v>0.6791666666666667</v>
      </c>
      <c r="M23" s="60">
        <v>0.90972222222222221</v>
      </c>
    </row>
    <row r="24" spans="1:13" x14ac:dyDescent="0.45">
      <c r="A24" s="21"/>
      <c r="B24" s="21"/>
      <c r="C24" s="21"/>
      <c r="D24" s="13" t="str">
        <f>'Données 2021'!I25</f>
        <v>Ven</v>
      </c>
      <c r="E24" s="20">
        <v>22</v>
      </c>
      <c r="F24" s="21" t="str">
        <f>'Données 2021'!J25</f>
        <v>Manuel</v>
      </c>
      <c r="G24" s="54">
        <f>'Données 2021'!M30</f>
        <v>0.36388888888888893</v>
      </c>
      <c r="H24" s="54">
        <f>'Données 2021'!N30</f>
        <v>0.74652777777777779</v>
      </c>
      <c r="I24" s="59"/>
      <c r="J24" s="62">
        <v>0.1986111111111111</v>
      </c>
      <c r="K24" s="60">
        <v>0.42152777777777778</v>
      </c>
      <c r="L24" s="62">
        <v>0.72499999999999998</v>
      </c>
      <c r="M24" s="60">
        <v>0.94930555555555562</v>
      </c>
    </row>
    <row r="25" spans="1:13" x14ac:dyDescent="0.45">
      <c r="A25" s="21"/>
      <c r="B25" s="21"/>
      <c r="C25" s="21"/>
      <c r="D25" s="23" t="str">
        <f>'Données 2021'!I26</f>
        <v>Sam</v>
      </c>
      <c r="E25" s="24">
        <v>23</v>
      </c>
      <c r="F25" s="25" t="str">
        <f>'Données 2021'!J26</f>
        <v>Barnard</v>
      </c>
      <c r="G25" s="52">
        <f>'Données 2021'!M31</f>
        <v>0.36319444444444449</v>
      </c>
      <c r="H25" s="52">
        <f>'Données 2021'!N31</f>
        <v>0.74722222222222223</v>
      </c>
      <c r="I25" s="68"/>
      <c r="J25" s="69">
        <v>0.25277777777777777</v>
      </c>
      <c r="K25" s="70">
        <v>0.47222222222222227</v>
      </c>
      <c r="L25" s="69">
        <v>0.77847222222222223</v>
      </c>
      <c r="M25" s="68"/>
    </row>
    <row r="26" spans="1:13" x14ac:dyDescent="0.45">
      <c r="A26" s="21"/>
      <c r="B26" s="21"/>
      <c r="C26" s="21"/>
      <c r="D26" s="153" t="str">
        <f>'Données 2021'!I27</f>
        <v>Dim</v>
      </c>
      <c r="E26" s="154">
        <v>24</v>
      </c>
      <c r="F26" s="27" t="str">
        <f>'Données 2021'!J27</f>
        <v>Franck</v>
      </c>
      <c r="G26" s="53">
        <f>'Données 2021'!M32</f>
        <v>0.36250000000000004</v>
      </c>
      <c r="H26" s="53">
        <f>'Données 2021'!N32</f>
        <v>0.74861111111111101</v>
      </c>
      <c r="I26" s="71" t="s">
        <v>8</v>
      </c>
      <c r="J26" s="72">
        <v>0.30624999999999997</v>
      </c>
      <c r="K26" s="73">
        <v>0.53263888888888888</v>
      </c>
      <c r="L26" s="72">
        <v>0.82638888888888884</v>
      </c>
      <c r="M26" s="71"/>
    </row>
    <row r="27" spans="1:13" x14ac:dyDescent="0.45">
      <c r="A27" s="21"/>
      <c r="B27" s="21"/>
      <c r="C27" s="21"/>
      <c r="D27" s="13" t="str">
        <f>'Données 2021'!I28</f>
        <v>Lun</v>
      </c>
      <c r="E27" s="20">
        <v>25</v>
      </c>
      <c r="F27" s="21" t="str">
        <f>'Données 2021'!J28</f>
        <v>Ananie</v>
      </c>
      <c r="G27" s="54">
        <f>'Données 2021'!M33</f>
        <v>0.36111111111111116</v>
      </c>
      <c r="H27" s="54">
        <f>'Données 2021'!N33</f>
        <v>0.74930555555555556</v>
      </c>
      <c r="I27" s="59" t="s">
        <v>9</v>
      </c>
      <c r="J27" s="62">
        <v>0.34791666666666665</v>
      </c>
      <c r="K27" s="60">
        <v>0.58333333333333337</v>
      </c>
      <c r="L27" s="62">
        <v>0.8652777777777777</v>
      </c>
      <c r="M27" s="59"/>
    </row>
    <row r="28" spans="1:13" x14ac:dyDescent="0.45">
      <c r="A28" s="21"/>
      <c r="B28" s="21"/>
      <c r="C28" s="21"/>
      <c r="D28" s="13" t="str">
        <f>'Données 2021'!I29</f>
        <v>Mar</v>
      </c>
      <c r="E28" s="20">
        <v>26</v>
      </c>
      <c r="F28" s="21" t="str">
        <f>'Données 2021'!J29</f>
        <v>Paule</v>
      </c>
      <c r="G28" s="54">
        <f>'Données 2021'!M34</f>
        <v>0.36041666666666672</v>
      </c>
      <c r="H28" s="54">
        <f>'Données 2021'!N34</f>
        <v>0.75069444444444433</v>
      </c>
      <c r="I28" s="59" t="s">
        <v>10</v>
      </c>
      <c r="J28" s="62">
        <v>0.38125000000000003</v>
      </c>
      <c r="K28" s="60">
        <v>0.62361111111111112</v>
      </c>
      <c r="L28" s="62">
        <v>0.8979166666666667</v>
      </c>
      <c r="M28" s="59"/>
    </row>
    <row r="29" spans="1:13" x14ac:dyDescent="0.45">
      <c r="A29" s="21"/>
      <c r="B29" s="21"/>
      <c r="C29" s="21"/>
      <c r="D29" s="13" t="str">
        <f>'Données 2021'!I30</f>
        <v>Mer</v>
      </c>
      <c r="E29" s="20">
        <v>27</v>
      </c>
      <c r="F29" s="21" t="str">
        <f>'Données 2021'!J30</f>
        <v>Angèle</v>
      </c>
      <c r="G29" s="54">
        <f>'Données 2021'!M35</f>
        <v>0.35972222222222222</v>
      </c>
      <c r="H29" s="54">
        <f>'Données 2021'!N35</f>
        <v>0.75208333333333333</v>
      </c>
      <c r="I29" s="59" t="s">
        <v>11</v>
      </c>
      <c r="J29" s="62">
        <v>0.41180555555555554</v>
      </c>
      <c r="K29" s="60">
        <v>0.65833333333333333</v>
      </c>
      <c r="L29" s="62">
        <v>0.92847222222222225</v>
      </c>
      <c r="M29" s="59"/>
    </row>
    <row r="30" spans="1:13" x14ac:dyDescent="0.45">
      <c r="A30" s="21"/>
      <c r="B30" s="21"/>
      <c r="C30" s="21"/>
      <c r="D30" s="13" t="str">
        <f>'Données 2021'!I31</f>
        <v>Jeu</v>
      </c>
      <c r="E30" s="20">
        <v>28</v>
      </c>
      <c r="F30" s="21" t="str">
        <f>'Données 2021'!J31</f>
        <v>Thomas</v>
      </c>
      <c r="G30" s="54">
        <f>'Données 2021'!M36</f>
        <v>0.35833333333333334</v>
      </c>
      <c r="H30" s="54">
        <f>'Données 2021'!N36</f>
        <v>0.75277777777777777</v>
      </c>
      <c r="I30" s="59" t="s">
        <v>12</v>
      </c>
      <c r="J30" s="62">
        <v>0.44027777777777777</v>
      </c>
      <c r="K30" s="60">
        <v>0.69097222222222221</v>
      </c>
      <c r="L30" s="62">
        <v>0.95763888888888893</v>
      </c>
      <c r="M30" s="59"/>
    </row>
    <row r="31" spans="1:13" x14ac:dyDescent="0.45">
      <c r="A31" s="21"/>
      <c r="B31" s="21"/>
      <c r="C31" s="21"/>
      <c r="D31" s="13" t="str">
        <f>'Données 2021'!I32</f>
        <v>Ven</v>
      </c>
      <c r="E31" s="20">
        <v>29</v>
      </c>
      <c r="F31" s="21" t="str">
        <f>'Données 2021'!J32</f>
        <v>Gildas</v>
      </c>
      <c r="G31" s="54">
        <f>'Données 2021'!M37</f>
        <v>0.3576388888888889</v>
      </c>
      <c r="H31" s="54">
        <f>'Données 2021'!N37</f>
        <v>0.75416666666666665</v>
      </c>
      <c r="I31" s="59" t="s">
        <v>13</v>
      </c>
      <c r="J31" s="62">
        <v>0.4694444444444445</v>
      </c>
      <c r="K31" s="60">
        <v>0.72152777777777777</v>
      </c>
      <c r="L31" s="62">
        <v>0.98541666666666661</v>
      </c>
      <c r="M31" s="59"/>
    </row>
    <row r="32" spans="1:13" x14ac:dyDescent="0.45">
      <c r="A32" s="21"/>
      <c r="B32" s="21"/>
      <c r="C32" s="21"/>
      <c r="D32" s="23" t="str">
        <f>'Données 2021'!I33</f>
        <v>Sam</v>
      </c>
      <c r="E32" s="24">
        <v>30</v>
      </c>
      <c r="F32" s="25" t="str">
        <f>'Données 2021'!J33</f>
        <v>Martine</v>
      </c>
      <c r="G32" s="52">
        <f>'Données 2021'!M38</f>
        <v>0.35625000000000001</v>
      </c>
      <c r="H32" s="52">
        <f>'Données 2021'!N38</f>
        <v>0.75555555555555554</v>
      </c>
      <c r="I32" s="68" t="s">
        <v>14</v>
      </c>
      <c r="J32" s="69">
        <v>0.49791666666666662</v>
      </c>
      <c r="K32" s="70">
        <v>0.75138888888888899</v>
      </c>
      <c r="L32" s="74">
        <v>1</v>
      </c>
      <c r="M32" s="68"/>
    </row>
    <row r="33" spans="1:13" x14ac:dyDescent="0.45">
      <c r="A33" s="22"/>
      <c r="B33" s="22"/>
      <c r="C33" s="22"/>
      <c r="D33" s="153" t="str">
        <f>'Données 2021'!I34</f>
        <v>Dim</v>
      </c>
      <c r="E33" s="26">
        <v>31</v>
      </c>
      <c r="F33" s="27" t="str">
        <f>'Données 2021'!J34</f>
        <v>Nikita</v>
      </c>
      <c r="G33" s="53">
        <f>'Données 2021'!M39</f>
        <v>0.35555555555555557</v>
      </c>
      <c r="H33" s="53">
        <f>'Données 2021'!N39</f>
        <v>0.75624999999999987</v>
      </c>
      <c r="I33" s="71"/>
      <c r="J33" s="72">
        <v>1.3888888888888888E-2</v>
      </c>
      <c r="K33" s="73">
        <v>0.2590277777777778</v>
      </c>
      <c r="L33" s="72">
        <v>0.52638888888888891</v>
      </c>
      <c r="M33" s="73">
        <v>0.77986111111111101</v>
      </c>
    </row>
  </sheetData>
  <mergeCells count="4">
    <mergeCell ref="G1:H1"/>
    <mergeCell ref="I1:M1"/>
    <mergeCell ref="A1:C2"/>
    <mergeCell ref="D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>
      <selection activeCell="P10" sqref="P10"/>
    </sheetView>
  </sheetViews>
  <sheetFormatPr baseColWidth="10" defaultRowHeight="14.25" x14ac:dyDescent="0.45"/>
  <cols>
    <col min="1" max="3" width="1.265625" customWidth="1"/>
    <col min="4" max="4" width="4.73046875" bestFit="1" customWidth="1"/>
    <col min="5" max="5" width="4.3984375" customWidth="1"/>
    <col min="6" max="6" width="18.59765625" customWidth="1"/>
    <col min="7" max="13" width="9.73046875" customWidth="1"/>
  </cols>
  <sheetData>
    <row r="1" spans="1:13" ht="15" customHeight="1" x14ac:dyDescent="0.45">
      <c r="A1" s="258" t="s">
        <v>507</v>
      </c>
      <c r="B1" s="259"/>
      <c r="C1" s="260"/>
      <c r="D1" s="264" t="s">
        <v>374</v>
      </c>
      <c r="E1" s="265"/>
      <c r="F1" s="266"/>
      <c r="G1" s="27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67"/>
      <c r="E2" s="268"/>
      <c r="F2" s="269"/>
      <c r="G2" s="124" t="s">
        <v>367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35"/>
      <c r="D3" s="29" t="str">
        <f>'Données 2021'!I35</f>
        <v>Lun</v>
      </c>
      <c r="E3" s="30">
        <v>1</v>
      </c>
      <c r="F3" s="35" t="str">
        <f>'Données 2021'!J35</f>
        <v>Ella</v>
      </c>
      <c r="G3" s="47">
        <f>'Données 2021'!M35</f>
        <v>0.35972222222222222</v>
      </c>
      <c r="H3" s="47">
        <f>'Données 2021'!N35</f>
        <v>0.75208333333333333</v>
      </c>
      <c r="I3" s="136"/>
      <c r="J3" s="38">
        <f>'Données 2021'!C35</f>
        <v>4.1666666666666664E-2</v>
      </c>
      <c r="K3" s="38">
        <f>'Données 2021'!D35</f>
        <v>0.28680555555555554</v>
      </c>
      <c r="L3" s="38">
        <f>'Données 2021'!E35</f>
        <v>0.55555555555555558</v>
      </c>
      <c r="M3" s="38">
        <f>'Données 2021'!F35</f>
        <v>0.80763888888888891</v>
      </c>
    </row>
    <row r="4" spans="1:13" x14ac:dyDescent="0.45">
      <c r="A4" s="36"/>
      <c r="B4" s="36"/>
      <c r="C4" s="36"/>
      <c r="D4" s="31" t="str">
        <f>'Données 2021'!I36</f>
        <v>Mar</v>
      </c>
      <c r="E4" s="32">
        <v>2</v>
      </c>
      <c r="F4" s="36" t="str">
        <f>'Données 2021'!J36</f>
        <v>Chandeleur</v>
      </c>
      <c r="G4" s="48">
        <f>'Données 2021'!M36</f>
        <v>0.35833333333333334</v>
      </c>
      <c r="H4" s="48">
        <f>'Données 2021'!N36</f>
        <v>0.75277777777777777</v>
      </c>
      <c r="I4" s="136"/>
      <c r="J4" s="38">
        <f>'Données 2021'!C36</f>
        <v>6.9444444444444434E-2</v>
      </c>
      <c r="K4" s="38">
        <f>'Données 2021'!D36</f>
        <v>0.31458333333333333</v>
      </c>
      <c r="L4" s="38">
        <f>'Données 2021'!E36</f>
        <v>0.58472222222222225</v>
      </c>
      <c r="M4" s="38">
        <f>'Données 2021'!F36</f>
        <v>0.83472222222222225</v>
      </c>
    </row>
    <row r="5" spans="1:13" x14ac:dyDescent="0.45">
      <c r="A5" s="36"/>
      <c r="B5" s="36"/>
      <c r="C5" s="36"/>
      <c r="D5" s="31" t="str">
        <f>'Données 2021'!I37</f>
        <v>Mer</v>
      </c>
      <c r="E5" s="32">
        <v>3</v>
      </c>
      <c r="F5" s="36" t="str">
        <f>'Données 2021'!J37</f>
        <v>Blaise</v>
      </c>
      <c r="G5" s="48">
        <f>'Données 2021'!M37</f>
        <v>0.3576388888888889</v>
      </c>
      <c r="H5" s="48">
        <f>'Données 2021'!N37</f>
        <v>0.75416666666666665</v>
      </c>
      <c r="I5" s="136"/>
      <c r="J5" s="38">
        <f>'Données 2021'!C37</f>
        <v>9.8611111111111108E-2</v>
      </c>
      <c r="K5" s="38">
        <f>'Données 2021'!D37</f>
        <v>0.34166666666666662</v>
      </c>
      <c r="L5" s="38">
        <f>'Données 2021'!E37</f>
        <v>0.61458333333333337</v>
      </c>
      <c r="M5" s="38">
        <f>'Données 2021'!F37</f>
        <v>0.86249999999999993</v>
      </c>
    </row>
    <row r="6" spans="1:13" x14ac:dyDescent="0.45">
      <c r="A6" s="36"/>
      <c r="B6" s="36"/>
      <c r="C6" s="36"/>
      <c r="D6" s="31" t="str">
        <f>'Données 2021'!I38</f>
        <v>Jeu</v>
      </c>
      <c r="E6" s="32">
        <v>4</v>
      </c>
      <c r="F6" s="36" t="str">
        <f>'Données 2021'!J38</f>
        <v>Véronique</v>
      </c>
      <c r="G6" s="48">
        <f>'Données 2021'!M38</f>
        <v>0.35625000000000001</v>
      </c>
      <c r="H6" s="48">
        <f>'Données 2021'!N38</f>
        <v>0.75555555555555554</v>
      </c>
      <c r="I6" s="136"/>
      <c r="J6" s="38">
        <f>'Données 2021'!C38</f>
        <v>0.12986111111111112</v>
      </c>
      <c r="K6" s="38">
        <f>'Données 2021'!D38</f>
        <v>0.37083333333333335</v>
      </c>
      <c r="L6" s="38">
        <f>'Données 2021'!E38</f>
        <v>0.6479166666666667</v>
      </c>
      <c r="M6" s="38">
        <f>'Données 2021'!F38</f>
        <v>0.8930555555555556</v>
      </c>
    </row>
    <row r="7" spans="1:13" x14ac:dyDescent="0.45">
      <c r="A7" s="36"/>
      <c r="B7" s="36"/>
      <c r="C7" s="36"/>
      <c r="D7" s="31" t="str">
        <f>'Données 2021'!I39</f>
        <v>Ven</v>
      </c>
      <c r="E7" s="32">
        <v>5</v>
      </c>
      <c r="F7" s="36" t="str">
        <f>'Données 2021'!J39</f>
        <v>Agathe</v>
      </c>
      <c r="G7" s="48">
        <f>'Données 2021'!M39</f>
        <v>0.35555555555555557</v>
      </c>
      <c r="H7" s="48">
        <f>'Données 2021'!N39</f>
        <v>0.75624999999999987</v>
      </c>
      <c r="I7" s="136"/>
      <c r="J7" s="38">
        <f>'Données 2021'!C39</f>
        <v>0.16597222222222222</v>
      </c>
      <c r="K7" s="38">
        <f>'Données 2021'!D39</f>
        <v>0.40486111111111112</v>
      </c>
      <c r="L7" s="38">
        <f>'Données 2021'!E39</f>
        <v>0.68819444444444444</v>
      </c>
      <c r="M7" s="38">
        <f>'Données 2021'!F39</f>
        <v>0.9291666666666667</v>
      </c>
    </row>
    <row r="8" spans="1:13" x14ac:dyDescent="0.45">
      <c r="A8" s="137"/>
      <c r="B8" s="36"/>
      <c r="C8" s="36"/>
      <c r="D8" s="41" t="str">
        <f>'Données 2021'!I40</f>
        <v>Sam</v>
      </c>
      <c r="E8" s="42">
        <v>6</v>
      </c>
      <c r="F8" s="43" t="str">
        <f>'Données 2021'!J40</f>
        <v>Gaston</v>
      </c>
      <c r="G8" s="49">
        <f>'Données 2021'!M40</f>
        <v>0.35416666666666669</v>
      </c>
      <c r="H8" s="49">
        <f>'Données 2021'!N40</f>
        <v>0.75763888888888886</v>
      </c>
      <c r="I8" s="138"/>
      <c r="J8" s="139">
        <f>'Données 2021'!C40</f>
        <v>0.21319444444444444</v>
      </c>
      <c r="K8" s="139">
        <f>'Données 2021'!D40</f>
        <v>0.44861111111111113</v>
      </c>
      <c r="L8" s="139">
        <f>'Données 2021'!E40</f>
        <v>0.7402777777777777</v>
      </c>
      <c r="M8" s="139">
        <f>'Données 2021'!F40</f>
        <v>0.97777777777777775</v>
      </c>
    </row>
    <row r="9" spans="1:13" x14ac:dyDescent="0.45">
      <c r="A9" s="126"/>
      <c r="B9" s="36"/>
      <c r="C9" s="36"/>
      <c r="D9" s="155" t="str">
        <f>'Données 2021'!I41</f>
        <v>Dim</v>
      </c>
      <c r="E9" s="156">
        <v>7</v>
      </c>
      <c r="F9" s="45" t="str">
        <f>'Données 2021'!J41</f>
        <v>Eugénie</v>
      </c>
      <c r="G9" s="50">
        <f>'Données 2021'!M41</f>
        <v>0.35347222222222224</v>
      </c>
      <c r="H9" s="50">
        <f>'Données 2021'!N41</f>
        <v>0.75902777777777763</v>
      </c>
      <c r="I9" s="138"/>
      <c r="J9" s="139">
        <f>'Données 2021'!C41</f>
        <v>0.2722222222222222</v>
      </c>
      <c r="K9" s="139">
        <f>'Données 2021'!D41</f>
        <v>0.50763888888888886</v>
      </c>
      <c r="L9" s="139">
        <f>'Données 2021'!E41</f>
        <v>0.80069444444444438</v>
      </c>
      <c r="M9" s="139"/>
    </row>
    <row r="10" spans="1:13" x14ac:dyDescent="0.45">
      <c r="A10" s="126"/>
      <c r="B10" s="36"/>
      <c r="C10" s="36"/>
      <c r="D10" s="31" t="str">
        <f>'Données 2021'!I42</f>
        <v>Lun</v>
      </c>
      <c r="E10" s="32">
        <v>8</v>
      </c>
      <c r="F10" s="36" t="str">
        <f>'Données 2021'!J42</f>
        <v>Jacqueline</v>
      </c>
      <c r="G10" s="48">
        <f>'Données 2021'!M42</f>
        <v>0.35208333333333336</v>
      </c>
      <c r="H10" s="48">
        <f>'Données 2021'!N42</f>
        <v>0.75972222222222219</v>
      </c>
      <c r="I10" s="136" t="str">
        <f>'Données 2021'!B42</f>
        <v xml:space="preserve">  00:53</v>
      </c>
      <c r="J10" s="38">
        <f>'Données 2021'!C42</f>
        <v>0.32847222222222222</v>
      </c>
      <c r="K10" s="38">
        <f>'Données 2021'!D42</f>
        <v>0.56874999999999998</v>
      </c>
      <c r="L10" s="38">
        <f>'Données 2021'!E42</f>
        <v>0.85416666666666663</v>
      </c>
      <c r="M10" s="38"/>
    </row>
    <row r="11" spans="1:13" x14ac:dyDescent="0.45">
      <c r="A11" s="126"/>
      <c r="B11" s="36"/>
      <c r="C11" s="36"/>
      <c r="D11" s="31" t="str">
        <f>'Données 2021'!I43</f>
        <v>Mar</v>
      </c>
      <c r="E11" s="32">
        <v>9</v>
      </c>
      <c r="F11" s="36" t="str">
        <f>'Données 2021'!J43</f>
        <v>Apolline</v>
      </c>
      <c r="G11" s="48">
        <f>'Données 2021'!M43</f>
        <v>0.35138888888888892</v>
      </c>
      <c r="H11" s="48">
        <f>'Données 2021'!N43</f>
        <v>0.76111111111111107</v>
      </c>
      <c r="I11" s="136" t="str">
        <f>'Données 2021'!B43</f>
        <v xml:space="preserve">  02:12</v>
      </c>
      <c r="J11" s="38">
        <f>'Données 2021'!C43</f>
        <v>0.3743055555555555</v>
      </c>
      <c r="K11" s="38">
        <f>'Données 2021'!D43</f>
        <v>0.62013888888888891</v>
      </c>
      <c r="L11" s="38">
        <f>'Données 2021'!E43</f>
        <v>0.8965277777777777</v>
      </c>
      <c r="M11" s="38"/>
    </row>
    <row r="12" spans="1:13" ht="15" customHeight="1" x14ac:dyDescent="0.45">
      <c r="A12" s="126"/>
      <c r="B12" s="36"/>
      <c r="C12" s="36"/>
      <c r="D12" s="31" t="str">
        <f>'Données 2021'!I44</f>
        <v>Mer</v>
      </c>
      <c r="E12" s="32">
        <v>10</v>
      </c>
      <c r="F12" s="36" t="str">
        <f>'Données 2021'!J44</f>
        <v>Arnaud</v>
      </c>
      <c r="G12" s="48">
        <f>'Données 2021'!M44</f>
        <v>0.35000000000000003</v>
      </c>
      <c r="H12" s="48">
        <f>'Données 2021'!N44</f>
        <v>0.76249999999999996</v>
      </c>
      <c r="I12" s="136" t="str">
        <f>'Données 2021'!B44</f>
        <v xml:space="preserve">  03:17</v>
      </c>
      <c r="J12" s="38">
        <f>'Données 2021'!C44</f>
        <v>0.41180555555555554</v>
      </c>
      <c r="K12" s="38">
        <f>'Données 2021'!D44</f>
        <v>0.66180555555555554</v>
      </c>
      <c r="L12" s="38">
        <f>'Données 2021'!E44</f>
        <v>0.93125000000000002</v>
      </c>
      <c r="M12" s="38"/>
    </row>
    <row r="13" spans="1:13" x14ac:dyDescent="0.45">
      <c r="A13" s="126"/>
      <c r="B13" s="36"/>
      <c r="C13" s="36"/>
      <c r="D13" s="31" t="str">
        <f>'Données 2021'!I45</f>
        <v>Jeu</v>
      </c>
      <c r="E13" s="32">
        <v>11</v>
      </c>
      <c r="F13" s="36" t="str">
        <f>'Données 2021'!J45</f>
        <v>Eloîse</v>
      </c>
      <c r="G13" s="48">
        <f>'Données 2021'!M45</f>
        <v>0.34861111111111109</v>
      </c>
      <c r="H13" s="48">
        <f>'Données 2021'!N45</f>
        <v>0.7631944444444444</v>
      </c>
      <c r="I13" s="136" t="str">
        <f>'Données 2021'!B45</f>
        <v xml:space="preserve">  04:11</v>
      </c>
      <c r="J13" s="38">
        <f>'Données 2021'!C45</f>
        <v>0.44444444444444442</v>
      </c>
      <c r="K13" s="38">
        <f>'Données 2021'!D45</f>
        <v>0.69652777777777775</v>
      </c>
      <c r="L13" s="38">
        <f>'Données 2021'!E45</f>
        <v>0.96111111111111114</v>
      </c>
      <c r="M13" s="38"/>
    </row>
    <row r="14" spans="1:13" x14ac:dyDescent="0.45">
      <c r="A14" s="126"/>
      <c r="B14" s="36"/>
      <c r="C14" s="36"/>
      <c r="D14" s="31" t="str">
        <f>'Données 2021'!I46</f>
        <v>Ven</v>
      </c>
      <c r="E14" s="32">
        <v>12</v>
      </c>
      <c r="F14" s="36" t="str">
        <f>'Données 2021'!J46</f>
        <v>Félix</v>
      </c>
      <c r="G14" s="48">
        <f>'Données 2021'!M46</f>
        <v>0.34791666666666665</v>
      </c>
      <c r="H14" s="48">
        <f>'Données 2021'!N46</f>
        <v>0.76458333333333339</v>
      </c>
      <c r="I14" s="136" t="str">
        <f>'Données 2021'!B46</f>
        <v xml:space="preserve">  04:58</v>
      </c>
      <c r="J14" s="38">
        <f>'Données 2021'!C46</f>
        <v>0.47361111111111115</v>
      </c>
      <c r="K14" s="38">
        <f>'Données 2021'!D46</f>
        <v>0.72638888888888886</v>
      </c>
      <c r="L14" s="38">
        <f>'Données 2021'!E46</f>
        <v>0.98819444444444438</v>
      </c>
      <c r="M14" s="38"/>
    </row>
    <row r="15" spans="1:13" x14ac:dyDescent="0.45">
      <c r="A15" s="126"/>
      <c r="B15" s="36"/>
      <c r="C15" s="137"/>
      <c r="D15" s="41" t="str">
        <f>'Données 2021'!I47</f>
        <v>Sam</v>
      </c>
      <c r="E15" s="42">
        <v>13</v>
      </c>
      <c r="F15" s="43" t="str">
        <f>'Données 2021'!J47</f>
        <v>Béatrice</v>
      </c>
      <c r="G15" s="49">
        <f>'Données 2021'!M47</f>
        <v>0.34652777777777777</v>
      </c>
      <c r="H15" s="49">
        <f>'Données 2021'!N47</f>
        <v>0.76597222222222217</v>
      </c>
      <c r="I15" s="138" t="str">
        <f>'Données 2021'!B47</f>
        <v xml:space="preserve">  05:39</v>
      </c>
      <c r="J15" s="139">
        <f>'Données 2021'!C47</f>
        <v>0.50069444444444444</v>
      </c>
      <c r="K15" s="139">
        <f>'Données 2021'!D47</f>
        <v>0.75347222222222221</v>
      </c>
      <c r="L15" s="139"/>
      <c r="M15" s="139"/>
    </row>
    <row r="16" spans="1:13" x14ac:dyDescent="0.45">
      <c r="A16" s="126"/>
      <c r="B16" s="36"/>
      <c r="C16" s="132"/>
      <c r="D16" s="155" t="str">
        <f>'Données 2021'!I48</f>
        <v>Dim</v>
      </c>
      <c r="E16" s="156">
        <v>14</v>
      </c>
      <c r="F16" s="45" t="str">
        <f>'Données 2021'!J48</f>
        <v>Valentin</v>
      </c>
      <c r="G16" s="50">
        <f>'Données 2021'!M48</f>
        <v>0.34513888888888888</v>
      </c>
      <c r="H16" s="50">
        <f>'Données 2021'!N48</f>
        <v>0.76666666666666661</v>
      </c>
      <c r="I16" s="138"/>
      <c r="J16" s="139">
        <f>'Données 2021'!C48</f>
        <v>1.2499999999999999E-2</v>
      </c>
      <c r="K16" s="139">
        <f>'Données 2021'!D48</f>
        <v>0.26041666666666669</v>
      </c>
      <c r="L16" s="139">
        <f>'Données 2021'!E48</f>
        <v>0.52500000000000002</v>
      </c>
      <c r="M16" s="139">
        <f>'Données 2021'!F48</f>
        <v>0.77638888888888891</v>
      </c>
    </row>
    <row r="17" spans="1:13" x14ac:dyDescent="0.45">
      <c r="A17" s="126"/>
      <c r="B17" s="36"/>
      <c r="C17" s="132"/>
      <c r="D17" s="31" t="str">
        <f>'Données 2021'!I49</f>
        <v>Lun</v>
      </c>
      <c r="E17" s="32">
        <v>15</v>
      </c>
      <c r="F17" s="36" t="str">
        <f>'Données 2021'!J49</f>
        <v>Claude</v>
      </c>
      <c r="G17" s="48">
        <f>'Données 2021'!M49</f>
        <v>0.34444444444444444</v>
      </c>
      <c r="H17" s="48">
        <f>'Données 2021'!N49</f>
        <v>0.76805555555555549</v>
      </c>
      <c r="I17" s="136"/>
      <c r="J17" s="38">
        <f>'Données 2021'!C49</f>
        <v>3.5416666666666666E-2</v>
      </c>
      <c r="K17" s="38">
        <f>'Données 2021'!D49</f>
        <v>0.28263888888888888</v>
      </c>
      <c r="L17" s="38">
        <f>'Données 2021'!E49</f>
        <v>0.54722222222222217</v>
      </c>
      <c r="M17" s="38">
        <f>'Données 2021'!F49</f>
        <v>0.79722222222222217</v>
      </c>
    </row>
    <row r="18" spans="1:13" x14ac:dyDescent="0.45">
      <c r="A18" s="126"/>
      <c r="B18" s="36"/>
      <c r="C18" s="132"/>
      <c r="D18" s="31" t="str">
        <f>'Données 2021'!I50</f>
        <v>Mar</v>
      </c>
      <c r="E18" s="32">
        <v>16</v>
      </c>
      <c r="F18" s="36" t="str">
        <f>'Données 2021'!J50</f>
        <v xml:space="preserve">Lucile </v>
      </c>
      <c r="G18" s="48">
        <f>'Données 2021'!M50</f>
        <v>0.34305555555555556</v>
      </c>
      <c r="H18" s="48">
        <f>'Données 2021'!N50</f>
        <v>0.76944444444444438</v>
      </c>
      <c r="I18" s="136"/>
      <c r="J18" s="38">
        <f>'Données 2021'!C50</f>
        <v>5.5555555555555552E-2</v>
      </c>
      <c r="K18" s="38">
        <f>'Données 2021'!D50</f>
        <v>0.30277777777777776</v>
      </c>
      <c r="L18" s="38">
        <f>'Données 2021'!E50</f>
        <v>0.56874999999999998</v>
      </c>
      <c r="M18" s="38">
        <f>'Données 2021'!F50</f>
        <v>0.81597222222222221</v>
      </c>
    </row>
    <row r="19" spans="1:13" x14ac:dyDescent="0.45">
      <c r="A19" s="126"/>
      <c r="B19" s="36"/>
      <c r="C19" s="132"/>
      <c r="D19" s="31" t="str">
        <f>'Données 2021'!I51</f>
        <v>Mer</v>
      </c>
      <c r="E19" s="32">
        <v>17</v>
      </c>
      <c r="F19" s="36" t="str">
        <f>'Données 2021'!J51</f>
        <v>Alexis</v>
      </c>
      <c r="G19" s="48">
        <f>'Données 2021'!M51</f>
        <v>0.34166666666666667</v>
      </c>
      <c r="H19" s="48">
        <f>'Données 2021'!N51</f>
        <v>0.77013888888888893</v>
      </c>
      <c r="I19" s="136"/>
      <c r="J19" s="38">
        <f>'Données 2021'!C51</f>
        <v>7.5694444444444439E-2</v>
      </c>
      <c r="K19" s="38">
        <f>'Données 2021'!D51</f>
        <v>0.32083333333333336</v>
      </c>
      <c r="L19" s="38">
        <f>'Données 2021'!E51</f>
        <v>0.58888888888888891</v>
      </c>
      <c r="M19" s="38">
        <f>'Données 2021'!F51</f>
        <v>0.83263888888888893</v>
      </c>
    </row>
    <row r="20" spans="1:13" x14ac:dyDescent="0.45">
      <c r="A20" s="126"/>
      <c r="B20" s="36"/>
      <c r="C20" s="132"/>
      <c r="D20" s="31" t="str">
        <f>'Données 2021'!I52</f>
        <v>Jeu</v>
      </c>
      <c r="E20" s="32">
        <v>18</v>
      </c>
      <c r="F20" s="36" t="str">
        <f>'Données 2021'!J52</f>
        <v>Nadine</v>
      </c>
      <c r="G20" s="48">
        <f>'Données 2021'!M52</f>
        <v>0.34027777777777779</v>
      </c>
      <c r="H20" s="48">
        <f>'Données 2021'!N52</f>
        <v>0.7715277777777777</v>
      </c>
      <c r="I20" s="136"/>
      <c r="J20" s="38">
        <f>'Données 2021'!C52</f>
        <v>9.5138888888888884E-2</v>
      </c>
      <c r="K20" s="38">
        <f>'Données 2021'!D52</f>
        <v>0.33749999999999997</v>
      </c>
      <c r="L20" s="38">
        <f>'Données 2021'!E52</f>
        <v>0.60972222222222217</v>
      </c>
      <c r="M20" s="38">
        <f>'Données 2021'!F52</f>
        <v>0.84930555555555554</v>
      </c>
    </row>
    <row r="21" spans="1:13" x14ac:dyDescent="0.45">
      <c r="A21" s="126"/>
      <c r="B21" s="36"/>
      <c r="C21" s="132"/>
      <c r="D21" s="31" t="str">
        <f>'Données 2021'!I53</f>
        <v>Ven</v>
      </c>
      <c r="E21" s="32">
        <v>19</v>
      </c>
      <c r="F21" s="36" t="str">
        <f>'Données 2021'!J53</f>
        <v>Gabin</v>
      </c>
      <c r="G21" s="48">
        <f>'Données 2021'!M53</f>
        <v>0.33888888888888891</v>
      </c>
      <c r="H21" s="48">
        <f>'Données 2021'!N53</f>
        <v>0.77222222222222225</v>
      </c>
      <c r="I21" s="136"/>
      <c r="J21" s="38">
        <f>'Données 2021'!C53</f>
        <v>0.1173611111111111</v>
      </c>
      <c r="K21" s="38">
        <f>'Données 2021'!D53</f>
        <v>0.35555555555555557</v>
      </c>
      <c r="L21" s="38">
        <f>'Données 2021'!E53</f>
        <v>0.63472222222222219</v>
      </c>
      <c r="M21" s="38">
        <f>'Données 2021'!F53</f>
        <v>0.86875000000000002</v>
      </c>
    </row>
    <row r="22" spans="1:13" x14ac:dyDescent="0.45">
      <c r="A22" s="126"/>
      <c r="B22" s="129"/>
      <c r="C22" s="132"/>
      <c r="D22" s="41" t="str">
        <f>'Données 2021'!I54</f>
        <v>Sam</v>
      </c>
      <c r="E22" s="42">
        <v>20</v>
      </c>
      <c r="F22" s="43" t="str">
        <f>'Données 2021'!J54</f>
        <v>Maitena</v>
      </c>
      <c r="G22" s="49">
        <f>'Données 2021'!M54</f>
        <v>0.33819444444444446</v>
      </c>
      <c r="H22" s="49">
        <f>'Données 2021'!N54</f>
        <v>0.77361111111111103</v>
      </c>
      <c r="I22" s="138"/>
      <c r="J22" s="139">
        <f>'Données 2021'!C54</f>
        <v>0.14791666666666667</v>
      </c>
      <c r="K22" s="139">
        <f>'Données 2021'!D54</f>
        <v>0.37847222222222227</v>
      </c>
      <c r="L22" s="139">
        <f>'Données 2021'!E54</f>
        <v>0.67083333333333339</v>
      </c>
      <c r="M22" s="139">
        <f>'Données 2021'!F54</f>
        <v>0.89722222222222225</v>
      </c>
    </row>
    <row r="23" spans="1:13" x14ac:dyDescent="0.45">
      <c r="A23" s="126"/>
      <c r="B23" s="129"/>
      <c r="C23" s="132"/>
      <c r="D23" s="155" t="str">
        <f>'Données 2021'!I55</f>
        <v>Dim</v>
      </c>
      <c r="E23" s="156">
        <v>21</v>
      </c>
      <c r="F23" s="45" t="str">
        <f>'Données 2021'!J55</f>
        <v>Pierre-Damien</v>
      </c>
      <c r="G23" s="50">
        <f>'Données 2021'!M55</f>
        <v>0.33680555555555558</v>
      </c>
      <c r="H23" s="50">
        <f>'Données 2021'!N55</f>
        <v>0.77500000000000002</v>
      </c>
      <c r="I23" s="138"/>
      <c r="J23" s="139">
        <f>'Données 2021'!C55</f>
        <v>0.19513888888888889</v>
      </c>
      <c r="K23" s="139">
        <f>'Données 2021'!D55</f>
        <v>0.41736111111111113</v>
      </c>
      <c r="L23" s="139">
        <f>'Données 2021'!E55</f>
        <v>0.72916666666666663</v>
      </c>
      <c r="M23" s="139">
        <f>'Données 2021'!F55</f>
        <v>0.94513888888888886</v>
      </c>
    </row>
    <row r="24" spans="1:13" x14ac:dyDescent="0.45">
      <c r="A24" s="36"/>
      <c r="B24" s="129"/>
      <c r="C24" s="132"/>
      <c r="D24" s="31" t="str">
        <f>'Données 2021'!I56</f>
        <v>Lun</v>
      </c>
      <c r="E24" s="32">
        <v>22</v>
      </c>
      <c r="F24" s="36" t="str">
        <f>'Données 2021'!J56</f>
        <v>Isabelle</v>
      </c>
      <c r="G24" s="48">
        <f>'Données 2021'!M56</f>
        <v>0.3354166666666667</v>
      </c>
      <c r="H24" s="48">
        <f>'Données 2021'!N56</f>
        <v>0.77569444444444446</v>
      </c>
      <c r="I24" s="136"/>
      <c r="J24" s="38">
        <f>'Données 2021'!C56</f>
        <v>0.2638888888888889</v>
      </c>
      <c r="K24" s="38">
        <f>'Données 2021'!D56</f>
        <v>0.48680555555555555</v>
      </c>
      <c r="L24" s="38">
        <f>'Données 2021'!E56</f>
        <v>0.79999999999999993</v>
      </c>
      <c r="M24" s="38"/>
    </row>
    <row r="25" spans="1:13" x14ac:dyDescent="0.45">
      <c r="A25" s="36"/>
      <c r="B25" s="129"/>
      <c r="C25" s="132"/>
      <c r="D25" s="31" t="str">
        <f>'Données 2021'!I57</f>
        <v>Mar</v>
      </c>
      <c r="E25" s="32">
        <v>23</v>
      </c>
      <c r="F25" s="36" t="str">
        <f>'Données 2021'!J57</f>
        <v>Alec</v>
      </c>
      <c r="G25" s="48">
        <f>'Données 2021'!M57</f>
        <v>0.33402777777777781</v>
      </c>
      <c r="H25" s="48">
        <f>'Données 2021'!N57</f>
        <v>0.77708333333333324</v>
      </c>
      <c r="I25" s="136" t="str">
        <f>'Données 2021'!B57</f>
        <v xml:space="preserve">  00:26</v>
      </c>
      <c r="J25" s="38">
        <f>'Données 2021'!C57</f>
        <v>0.32291666666666669</v>
      </c>
      <c r="K25" s="38">
        <f>'Données 2021'!D57</f>
        <v>0.56041666666666667</v>
      </c>
      <c r="L25" s="38">
        <f>'Données 2021'!E57</f>
        <v>0.84861111111111109</v>
      </c>
      <c r="M25" s="38"/>
    </row>
    <row r="26" spans="1:13" x14ac:dyDescent="0.45">
      <c r="A26" s="36"/>
      <c r="B26" s="129"/>
      <c r="C26" s="132"/>
      <c r="D26" s="31" t="str">
        <f>'Données 2021'!I58</f>
        <v>Mer</v>
      </c>
      <c r="E26" s="32">
        <v>24</v>
      </c>
      <c r="F26" s="36" t="str">
        <f>'Données 2021'!J58</f>
        <v>Flavien</v>
      </c>
      <c r="G26" s="48">
        <f>'Données 2021'!M58</f>
        <v>0.33263888888888893</v>
      </c>
      <c r="H26" s="48">
        <f>'Données 2021'!N58</f>
        <v>0.77847222222222223</v>
      </c>
      <c r="I26" s="136" t="str">
        <f>'Données 2021'!B58</f>
        <v xml:space="preserve">  01:53</v>
      </c>
      <c r="J26" s="38">
        <f>'Données 2021'!C58</f>
        <v>0.36319444444444443</v>
      </c>
      <c r="K26" s="38">
        <f>'Données 2021'!D58</f>
        <v>0.60833333333333328</v>
      </c>
      <c r="L26" s="38">
        <f>'Données 2021'!E58</f>
        <v>0.88402777777777775</v>
      </c>
      <c r="M26" s="38"/>
    </row>
    <row r="27" spans="1:13" x14ac:dyDescent="0.45">
      <c r="A27" s="36"/>
      <c r="B27" s="129"/>
      <c r="C27" s="132"/>
      <c r="D27" s="31" t="str">
        <f>'Données 2021'!I59</f>
        <v>Jeu</v>
      </c>
      <c r="E27" s="32">
        <v>25</v>
      </c>
      <c r="F27" s="36" t="str">
        <f>'Données 2021'!J59</f>
        <v>Roméo</v>
      </c>
      <c r="G27" s="48">
        <f>'Données 2021'!M59</f>
        <v>0.33125000000000004</v>
      </c>
      <c r="H27" s="48">
        <f>'Données 2021'!N59</f>
        <v>0.77916666666666656</v>
      </c>
      <c r="I27" s="136" t="str">
        <f>'Données 2021'!B59</f>
        <v xml:space="preserve">  02:55</v>
      </c>
      <c r="J27" s="38">
        <f>'Données 2021'!C59</f>
        <v>0.39583333333333331</v>
      </c>
      <c r="K27" s="38">
        <f>'Données 2021'!D59</f>
        <v>0.64652777777777781</v>
      </c>
      <c r="L27" s="38">
        <f>'Données 2021'!E59</f>
        <v>0.91527777777777775</v>
      </c>
      <c r="M27" s="38"/>
    </row>
    <row r="28" spans="1:13" x14ac:dyDescent="0.45">
      <c r="A28" s="36"/>
      <c r="B28" s="129"/>
      <c r="C28" s="132"/>
      <c r="D28" s="31" t="str">
        <f>'Données 2021'!I60</f>
        <v>Ven</v>
      </c>
      <c r="E28" s="32">
        <v>26</v>
      </c>
      <c r="F28" s="36" t="str">
        <f>'Données 2021'!J60</f>
        <v>Axel</v>
      </c>
      <c r="G28" s="48">
        <f>'Données 2021'!M60</f>
        <v>0.32986111111111116</v>
      </c>
      <c r="H28" s="48">
        <f>'Données 2021'!N60</f>
        <v>0.78055555555555556</v>
      </c>
      <c r="I28" s="136" t="str">
        <f>'Données 2021'!B60</f>
        <v xml:space="preserve">  03:48</v>
      </c>
      <c r="J28" s="38">
        <f>'Données 2021'!C60</f>
        <v>0.42638888888888887</v>
      </c>
      <c r="K28" s="38">
        <f>'Données 2021'!D60</f>
        <v>0.68125000000000002</v>
      </c>
      <c r="L28" s="38">
        <f>'Données 2021'!E60</f>
        <v>0.94513888888888886</v>
      </c>
      <c r="M28" s="38"/>
    </row>
    <row r="29" spans="1:13" x14ac:dyDescent="0.45">
      <c r="A29" s="36"/>
      <c r="B29" s="129"/>
      <c r="C29" s="132"/>
      <c r="D29" s="41" t="str">
        <f>'Données 2021'!I61</f>
        <v>Sam</v>
      </c>
      <c r="E29" s="42">
        <v>27</v>
      </c>
      <c r="F29" s="43" t="str">
        <f>'Données 2021'!J61</f>
        <v>Honorine</v>
      </c>
      <c r="G29" s="49">
        <f>'Données 2021'!M61</f>
        <v>0.32847222222222222</v>
      </c>
      <c r="H29" s="49">
        <f>'Données 2021'!N61</f>
        <v>0.78125</v>
      </c>
      <c r="I29" s="138" t="str">
        <f>'Données 2021'!B61</f>
        <v xml:space="preserve">  04:36</v>
      </c>
      <c r="J29" s="139">
        <f>'Données 2021'!C61</f>
        <v>0.45694444444444443</v>
      </c>
      <c r="K29" s="139">
        <f>'Données 2021'!D61</f>
        <v>0.71319444444444446</v>
      </c>
      <c r="L29" s="139">
        <f>'Données 2021'!E61</f>
        <v>0.97430555555555554</v>
      </c>
      <c r="M29" s="139"/>
    </row>
    <row r="30" spans="1:13" x14ac:dyDescent="0.45">
      <c r="A30" s="37"/>
      <c r="B30" s="130"/>
      <c r="C30" s="133"/>
      <c r="D30" s="155" t="str">
        <f>'Données 2021'!I62</f>
        <v>Dim</v>
      </c>
      <c r="E30" s="156">
        <v>28</v>
      </c>
      <c r="F30" s="45" t="str">
        <f>'Données 2021'!J62</f>
        <v>Romain</v>
      </c>
      <c r="G30" s="50">
        <f>'Données 2021'!M62</f>
        <v>0.32708333333333334</v>
      </c>
      <c r="H30" s="50">
        <f>'Données 2021'!N62</f>
        <v>0.78263888888888888</v>
      </c>
      <c r="I30" s="140" t="str">
        <f>'Données 2021'!B62</f>
        <v xml:space="preserve">  05:21</v>
      </c>
      <c r="J30" s="141">
        <f>'Données 2021'!C62</f>
        <v>0.48680555555555555</v>
      </c>
      <c r="K30" s="141">
        <f>'Données 2021'!D62</f>
        <v>0.74305555555555547</v>
      </c>
      <c r="L30" s="141"/>
      <c r="M30" s="141"/>
    </row>
    <row r="31" spans="1:13" x14ac:dyDescent="0.45">
      <c r="A31" s="270" t="s">
        <v>508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2"/>
    </row>
  </sheetData>
  <mergeCells count="5">
    <mergeCell ref="A31:M31"/>
    <mergeCell ref="G1:H1"/>
    <mergeCell ref="I1:M1"/>
    <mergeCell ref="A1:C2"/>
    <mergeCell ref="D1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workbookViewId="0">
      <selection activeCell="F22" sqref="F22"/>
    </sheetView>
  </sheetViews>
  <sheetFormatPr baseColWidth="10" defaultRowHeight="14.25" x14ac:dyDescent="0.45"/>
  <cols>
    <col min="1" max="3" width="1.265625" customWidth="1"/>
    <col min="4" max="4" width="4.73046875" bestFit="1" customWidth="1"/>
    <col min="5" max="5" width="4.3984375" customWidth="1"/>
    <col min="6" max="6" width="18.59765625" customWidth="1"/>
    <col min="7" max="7" width="9.73046875" style="31" customWidth="1"/>
    <col min="8" max="12" width="9.73046875" style="75" customWidth="1"/>
    <col min="13" max="13" width="9.73046875" style="128" customWidth="1"/>
  </cols>
  <sheetData>
    <row r="1" spans="1:13" ht="15" customHeight="1" x14ac:dyDescent="0.45">
      <c r="A1" s="258" t="s">
        <v>507</v>
      </c>
      <c r="B1" s="259"/>
      <c r="C1" s="260"/>
      <c r="D1" s="264" t="s">
        <v>375</v>
      </c>
      <c r="E1" s="265"/>
      <c r="F1" s="266"/>
      <c r="G1" s="27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67"/>
      <c r="E2" s="268"/>
      <c r="F2" s="269"/>
      <c r="G2" s="187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131"/>
      <c r="C3" s="29"/>
      <c r="D3" s="35" t="str">
        <f>'Données 2021'!I63</f>
        <v>Lun</v>
      </c>
      <c r="E3" s="78">
        <v>1</v>
      </c>
      <c r="F3" s="29" t="str">
        <f>'Données 2021'!J63</f>
        <v>Aubin</v>
      </c>
      <c r="G3" s="47">
        <f>'Données 2021'!M63</f>
        <v>0.32569444444444445</v>
      </c>
      <c r="H3" s="47">
        <f>'Données 2021'!N63</f>
        <v>0.78402777777777777</v>
      </c>
      <c r="I3" s="136"/>
      <c r="J3" s="38">
        <f>'Données 2021'!C63</f>
        <v>2.7777777777777779E-3</v>
      </c>
      <c r="K3" s="38">
        <f>'Données 2021'!D63</f>
        <v>0.25208333333333333</v>
      </c>
      <c r="L3" s="38">
        <f>'Données 2021'!E63</f>
        <v>0.51666666666666672</v>
      </c>
      <c r="M3" s="38">
        <f>'Données 2021'!F63</f>
        <v>0.7715277777777777</v>
      </c>
    </row>
    <row r="4" spans="1:13" x14ac:dyDescent="0.45">
      <c r="A4" s="36"/>
      <c r="B4" s="129"/>
      <c r="C4" s="31"/>
      <c r="D4" s="36" t="str">
        <f>'Données 2021'!I64</f>
        <v>Mar</v>
      </c>
      <c r="E4" s="79">
        <v>2</v>
      </c>
      <c r="F4" s="31" t="str">
        <f>'Données 2021'!J64</f>
        <v>Charles</v>
      </c>
      <c r="G4" s="48">
        <f>'Données 2021'!M64</f>
        <v>0.32430555555555557</v>
      </c>
      <c r="H4" s="48">
        <f>'Données 2021'!N64</f>
        <v>0.7847222222222221</v>
      </c>
      <c r="I4" s="125"/>
      <c r="J4" s="39">
        <f>'Données 2021'!C64</f>
        <v>3.0555555555555555E-2</v>
      </c>
      <c r="K4" s="39">
        <f>'Données 2021'!D64</f>
        <v>0.27986111111111112</v>
      </c>
      <c r="L4" s="39">
        <f>'Données 2021'!E64</f>
        <v>0.5444444444444444</v>
      </c>
      <c r="M4" s="39">
        <f>'Données 2021'!F64</f>
        <v>0.79791666666666661</v>
      </c>
    </row>
    <row r="5" spans="1:13" x14ac:dyDescent="0.45">
      <c r="A5" s="36"/>
      <c r="B5" s="129"/>
      <c r="C5" s="31"/>
      <c r="D5" s="36" t="str">
        <f>'Données 2021'!I65</f>
        <v>Mer</v>
      </c>
      <c r="E5" s="79">
        <v>3</v>
      </c>
      <c r="F5" s="31" t="str">
        <f>'Données 2021'!J65</f>
        <v>Guénolé</v>
      </c>
      <c r="G5" s="48">
        <f>'Données 2021'!M65</f>
        <v>0.32291666666666669</v>
      </c>
      <c r="H5" s="48">
        <f>'Données 2021'!N65</f>
        <v>0.78611111111111109</v>
      </c>
      <c r="I5" s="125"/>
      <c r="J5" s="39">
        <f>'Données 2021'!C65</f>
        <v>5.7638888888888885E-2</v>
      </c>
      <c r="K5" s="39">
        <f>'Données 2021'!D65</f>
        <v>0.30624999999999997</v>
      </c>
      <c r="L5" s="39">
        <f>'Données 2021'!E65</f>
        <v>0.57222222222222219</v>
      </c>
      <c r="M5" s="39">
        <f>'Données 2021'!F65</f>
        <v>0.82361111111111107</v>
      </c>
    </row>
    <row r="6" spans="1:13" x14ac:dyDescent="0.45">
      <c r="A6" s="36"/>
      <c r="B6" s="129"/>
      <c r="C6" s="31"/>
      <c r="D6" s="36" t="str">
        <f>'Données 2021'!I66</f>
        <v>Jeu</v>
      </c>
      <c r="E6" s="79">
        <v>4</v>
      </c>
      <c r="F6" s="31" t="str">
        <f>'Données 2021'!J66</f>
        <v>Casimir</v>
      </c>
      <c r="G6" s="48">
        <f>'Données 2021'!M66</f>
        <v>0.3215277777777778</v>
      </c>
      <c r="H6" s="48">
        <f>'Données 2021'!N66</f>
        <v>0.78680555555555554</v>
      </c>
      <c r="I6" s="125"/>
      <c r="J6" s="39">
        <f>'Données 2021'!C66</f>
        <v>8.4722222222222213E-2</v>
      </c>
      <c r="K6" s="39">
        <f>'Données 2021'!D66</f>
        <v>0.33194444444444443</v>
      </c>
      <c r="L6" s="39">
        <f>'Données 2021'!E66</f>
        <v>0.6</v>
      </c>
      <c r="M6" s="39">
        <f>'Données 2021'!F66</f>
        <v>0.84861111111111109</v>
      </c>
    </row>
    <row r="7" spans="1:13" x14ac:dyDescent="0.45">
      <c r="A7" s="36"/>
      <c r="B7" s="129"/>
      <c r="C7" s="31"/>
      <c r="D7" s="36" t="str">
        <f>'Données 2021'!I67</f>
        <v>Ven</v>
      </c>
      <c r="E7" s="79">
        <v>5</v>
      </c>
      <c r="F7" s="31" t="str">
        <f>'Données 2021'!J67</f>
        <v>Olive</v>
      </c>
      <c r="G7" s="48">
        <f>'Données 2021'!M67</f>
        <v>0.32013888888888892</v>
      </c>
      <c r="H7" s="48">
        <f>'Données 2021'!N67</f>
        <v>0.78819444444444442</v>
      </c>
      <c r="I7" s="125"/>
      <c r="J7" s="39">
        <f>'Données 2021'!C67</f>
        <v>0.11388888888888889</v>
      </c>
      <c r="K7" s="39">
        <f>'Données 2021'!D67</f>
        <v>0.35902777777777778</v>
      </c>
      <c r="L7" s="39">
        <f>'Données 2021'!E67</f>
        <v>0.63055555555555554</v>
      </c>
      <c r="M7" s="39">
        <f>'Données 2021'!F67</f>
        <v>0.875</v>
      </c>
    </row>
    <row r="8" spans="1:13" x14ac:dyDescent="0.45">
      <c r="A8" s="36"/>
      <c r="B8" s="129"/>
      <c r="C8" s="31"/>
      <c r="D8" s="43" t="str">
        <f>'Données 2021'!I68</f>
        <v>Sam</v>
      </c>
      <c r="E8" s="188">
        <v>6</v>
      </c>
      <c r="F8" s="41" t="str">
        <f>'Données 2021'!J68</f>
        <v>Nicole</v>
      </c>
      <c r="G8" s="49">
        <f>'Données 2021'!M68</f>
        <v>0.31875000000000003</v>
      </c>
      <c r="H8" s="49">
        <f>'Données 2021'!N68</f>
        <v>0.78888888888888886</v>
      </c>
      <c r="I8" s="176"/>
      <c r="J8" s="44">
        <f>'Données 2021'!C68</f>
        <v>0.14791666666666667</v>
      </c>
      <c r="K8" s="44">
        <f>'Données 2021'!D68</f>
        <v>0.39027777777777778</v>
      </c>
      <c r="L8" s="44">
        <f>'Données 2021'!E68</f>
        <v>0.6694444444444444</v>
      </c>
      <c r="M8" s="44">
        <f>'Données 2021'!F68</f>
        <v>0.90763888888888899</v>
      </c>
    </row>
    <row r="9" spans="1:13" x14ac:dyDescent="0.45">
      <c r="A9" s="36"/>
      <c r="B9" s="129"/>
      <c r="C9" s="31"/>
      <c r="D9" s="189" t="str">
        <f>'Données 2021'!I69</f>
        <v>Dim</v>
      </c>
      <c r="E9" s="190">
        <v>7</v>
      </c>
      <c r="F9" s="191" t="str">
        <f>'Données 2021'!J69</f>
        <v>Félicité</v>
      </c>
      <c r="G9" s="50">
        <f>'Données 2021'!M69</f>
        <v>0.31736111111111115</v>
      </c>
      <c r="H9" s="50">
        <f>'Données 2021'!N69</f>
        <v>0.79027777777777763</v>
      </c>
      <c r="I9" s="172"/>
      <c r="J9" s="46">
        <f>'Données 2021'!C69</f>
        <v>0.19444444444444445</v>
      </c>
      <c r="K9" s="46">
        <f>'Données 2021'!D69</f>
        <v>0.43333333333333335</v>
      </c>
      <c r="L9" s="46">
        <f>'Données 2021'!E69</f>
        <v>0.7270833333333333</v>
      </c>
      <c r="M9" s="46">
        <f>'Données 2021'!F69</f>
        <v>0.95694444444444438</v>
      </c>
    </row>
    <row r="10" spans="1:13" x14ac:dyDescent="0.45">
      <c r="A10" s="36"/>
      <c r="B10" s="36"/>
      <c r="C10" s="31"/>
      <c r="D10" s="36" t="str">
        <f>'Données 2021'!I70</f>
        <v>Lun</v>
      </c>
      <c r="E10" s="79">
        <v>8</v>
      </c>
      <c r="F10" s="31" t="str">
        <f>'Données 2021'!J70</f>
        <v>Humphrey</v>
      </c>
      <c r="G10" s="48">
        <f>'Données 2021'!M70</f>
        <v>0.31597222222222221</v>
      </c>
      <c r="H10" s="48">
        <f>'Données 2021'!N70</f>
        <v>0.79166666666666663</v>
      </c>
      <c r="I10" s="125"/>
      <c r="J10" s="39">
        <f>'Données 2021'!C70</f>
        <v>0.26041666666666669</v>
      </c>
      <c r="K10" s="39">
        <f>'Données 2021'!D70</f>
        <v>0.49791666666666662</v>
      </c>
      <c r="L10" s="39">
        <f>'Données 2021'!E70</f>
        <v>0.79652777777777783</v>
      </c>
      <c r="M10" s="39"/>
    </row>
    <row r="11" spans="1:13" x14ac:dyDescent="0.45">
      <c r="A11" s="36"/>
      <c r="B11" s="36"/>
      <c r="C11" s="31"/>
      <c r="D11" s="36" t="str">
        <f>'Données 2021'!I71</f>
        <v>Mar</v>
      </c>
      <c r="E11" s="79">
        <v>9</v>
      </c>
      <c r="F11" s="31" t="str">
        <f>'Données 2021'!J71</f>
        <v>Françoise</v>
      </c>
      <c r="G11" s="48">
        <f>'Données 2021'!M71</f>
        <v>0.31458333333333333</v>
      </c>
      <c r="H11" s="48">
        <f>'Données 2021'!N71</f>
        <v>0.79236111111111107</v>
      </c>
      <c r="I11" s="125" t="str">
        <f>'Données 2021'!B71</f>
        <v xml:space="preserve">  00:38</v>
      </c>
      <c r="J11" s="39">
        <f>'Données 2021'!C71</f>
        <v>0.32222222222222224</v>
      </c>
      <c r="K11" s="39">
        <f>'Données 2021'!D71</f>
        <v>0.56597222222222221</v>
      </c>
      <c r="L11" s="39">
        <f>'Données 2021'!E71</f>
        <v>0.85138888888888886</v>
      </c>
      <c r="M11" s="39"/>
    </row>
    <row r="12" spans="1:13" x14ac:dyDescent="0.45">
      <c r="A12" s="36"/>
      <c r="B12" s="36"/>
      <c r="C12" s="31"/>
      <c r="D12" s="36" t="str">
        <f>'Données 2021'!I72</f>
        <v>Mer</v>
      </c>
      <c r="E12" s="79">
        <v>10</v>
      </c>
      <c r="F12" s="31" t="str">
        <f>'Données 2021'!J72</f>
        <v>Vivien</v>
      </c>
      <c r="G12" s="48">
        <f>'Données 2021'!M72</f>
        <v>0.31319444444444444</v>
      </c>
      <c r="H12" s="48">
        <f>'Données 2021'!N72</f>
        <v>0.79374999999999996</v>
      </c>
      <c r="I12" s="125" t="str">
        <f>'Données 2021'!B72</f>
        <v xml:space="preserve">  02:05</v>
      </c>
      <c r="J12" s="39">
        <f>'Données 2021'!C72</f>
        <v>0.36736111111111108</v>
      </c>
      <c r="K12" s="39">
        <f>'Données 2021'!D72</f>
        <v>0.61527777777777781</v>
      </c>
      <c r="L12" s="39">
        <f>'Données 2021'!E72</f>
        <v>0.89027777777777783</v>
      </c>
      <c r="M12" s="39"/>
    </row>
    <row r="13" spans="1:13" x14ac:dyDescent="0.45">
      <c r="A13" s="36"/>
      <c r="B13" s="36"/>
      <c r="C13" s="31"/>
      <c r="D13" s="36" t="str">
        <f>'Données 2021'!I73</f>
        <v>Jeu</v>
      </c>
      <c r="E13" s="79">
        <v>11</v>
      </c>
      <c r="F13" s="31" t="str">
        <f>'Données 2021'!J73</f>
        <v>Rosine</v>
      </c>
      <c r="G13" s="48">
        <f>'Données 2021'!M73</f>
        <v>0.31180555555555556</v>
      </c>
      <c r="H13" s="48">
        <f>'Données 2021'!N73</f>
        <v>0.7944444444444444</v>
      </c>
      <c r="I13" s="125" t="str">
        <f>'Données 2021'!B73</f>
        <v xml:space="preserve">  03:08</v>
      </c>
      <c r="J13" s="39">
        <f>'Données 2021'!C73</f>
        <v>0.40208333333333335</v>
      </c>
      <c r="K13" s="39">
        <f>'Données 2021'!D73</f>
        <v>0.65347222222222223</v>
      </c>
      <c r="L13" s="39">
        <f>'Données 2021'!E73</f>
        <v>0.92083333333333339</v>
      </c>
      <c r="M13" s="39"/>
    </row>
    <row r="14" spans="1:13" x14ac:dyDescent="0.45">
      <c r="A14" s="36"/>
      <c r="B14" s="36"/>
      <c r="C14" s="31"/>
      <c r="D14" s="36" t="str">
        <f>'Données 2021'!I74</f>
        <v>Ven</v>
      </c>
      <c r="E14" s="79">
        <v>12</v>
      </c>
      <c r="F14" s="31" t="str">
        <f>'Données 2021'!J74</f>
        <v>Justine</v>
      </c>
      <c r="G14" s="48">
        <f>'Données 2021'!M74</f>
        <v>0.31041666666666667</v>
      </c>
      <c r="H14" s="48">
        <f>'Données 2021'!N74</f>
        <v>0.79583333333333339</v>
      </c>
      <c r="I14" s="125" t="str">
        <f>'Données 2021'!B74</f>
        <v xml:space="preserve">  03:58</v>
      </c>
      <c r="J14" s="39">
        <f>'Données 2021'!C74</f>
        <v>0.43194444444444446</v>
      </c>
      <c r="K14" s="39">
        <f>'Données 2021'!D74</f>
        <v>0.68472222222222223</v>
      </c>
      <c r="L14" s="39">
        <f>'Données 2021'!E74</f>
        <v>0.94791666666666663</v>
      </c>
      <c r="M14" s="39"/>
    </row>
    <row r="15" spans="1:13" x14ac:dyDescent="0.45">
      <c r="A15" s="36"/>
      <c r="B15" s="36"/>
      <c r="C15" s="31"/>
      <c r="D15" s="43" t="str">
        <f>'Données 2021'!I75</f>
        <v>Sam</v>
      </c>
      <c r="E15" s="188">
        <v>13</v>
      </c>
      <c r="F15" s="41" t="str">
        <f>'Données 2021'!J75</f>
        <v>Rodrigue</v>
      </c>
      <c r="G15" s="49">
        <f>'Données 2021'!M75</f>
        <v>0.30902777777777779</v>
      </c>
      <c r="H15" s="49">
        <f>'Données 2021'!N75</f>
        <v>0.79652777777777772</v>
      </c>
      <c r="I15" s="176" t="str">
        <f>'Données 2021'!B75</f>
        <v xml:space="preserve">  04:41</v>
      </c>
      <c r="J15" s="44">
        <f>'Données 2021'!C75</f>
        <v>0.45833333333333331</v>
      </c>
      <c r="K15" s="44">
        <f>'Données 2021'!D75</f>
        <v>0.71250000000000002</v>
      </c>
      <c r="L15" s="44">
        <f>'Données 2021'!E75</f>
        <v>0.97222222222222221</v>
      </c>
      <c r="M15" s="44"/>
    </row>
    <row r="16" spans="1:13" x14ac:dyDescent="0.45">
      <c r="A16" s="36"/>
      <c r="B16" s="36"/>
      <c r="C16" s="31"/>
      <c r="D16" s="189" t="str">
        <f>'Données 2021'!I76</f>
        <v>Dim</v>
      </c>
      <c r="E16" s="190">
        <v>14</v>
      </c>
      <c r="F16" s="191" t="str">
        <f>'Données 2021'!J76</f>
        <v>Mathilde</v>
      </c>
      <c r="G16" s="50">
        <f>'Données 2021'!M76</f>
        <v>0.30763888888888891</v>
      </c>
      <c r="H16" s="50">
        <f>'Données 2021'!N76</f>
        <v>0.79791666666666661</v>
      </c>
      <c r="I16" s="172" t="str">
        <f>'Données 2021'!B76</f>
        <v xml:space="preserve">  05:19</v>
      </c>
      <c r="J16" s="46">
        <f>'Données 2021'!C76</f>
        <v>0.4826388888888889</v>
      </c>
      <c r="K16" s="46">
        <f>'Données 2021'!D76</f>
        <v>0.73611111111111116</v>
      </c>
      <c r="L16" s="46">
        <f>'Données 2021'!E76</f>
        <v>0.99375000000000002</v>
      </c>
      <c r="M16" s="46"/>
    </row>
    <row r="17" spans="1:13" x14ac:dyDescent="0.45">
      <c r="A17" s="36"/>
      <c r="B17" s="36"/>
      <c r="C17" s="31"/>
      <c r="D17" s="36" t="str">
        <f>'Données 2021'!I77</f>
        <v>Lun</v>
      </c>
      <c r="E17" s="79">
        <v>15</v>
      </c>
      <c r="F17" s="31" t="str">
        <f>'Données 2021'!J77</f>
        <v>Louise</v>
      </c>
      <c r="G17" s="48">
        <f>'Données 2021'!M77</f>
        <v>0.30625000000000002</v>
      </c>
      <c r="H17" s="48">
        <f>'Données 2021'!N77</f>
        <v>0.79861111111111116</v>
      </c>
      <c r="I17" s="125" t="str">
        <f>'Données 2021'!B77</f>
        <v xml:space="preserve">  05:52</v>
      </c>
      <c r="J17" s="39">
        <f>'Données 2021'!C77</f>
        <v>0.50486111111111109</v>
      </c>
      <c r="K17" s="39">
        <f>'Données 2021'!D77</f>
        <v>0.75694444444444453</v>
      </c>
      <c r="L17" s="39">
        <f>'Données 2021'!E77</f>
        <v>0</v>
      </c>
      <c r="M17" s="39"/>
    </row>
    <row r="18" spans="1:13" x14ac:dyDescent="0.45">
      <c r="A18" s="36"/>
      <c r="B18" s="36"/>
      <c r="C18" s="31"/>
      <c r="D18" s="36" t="str">
        <f>'Données 2021'!I78</f>
        <v>Mar</v>
      </c>
      <c r="E18" s="79">
        <v>16</v>
      </c>
      <c r="F18" s="31" t="str">
        <f>'Données 2021'!J78</f>
        <v>Bénédicte</v>
      </c>
      <c r="G18" s="48">
        <f>'Données 2021'!M78</f>
        <v>0.30486111111111114</v>
      </c>
      <c r="H18" s="48">
        <f>'Données 2021'!N78</f>
        <v>0.79999999999999993</v>
      </c>
      <c r="I18" s="125"/>
      <c r="J18" s="39">
        <f>'Données 2021'!C78</f>
        <v>1.4583333333333332E-2</v>
      </c>
      <c r="K18" s="39">
        <f>'Données 2021'!D78</f>
        <v>0.26458333333333334</v>
      </c>
      <c r="L18" s="39">
        <f>'Données 2021'!E78</f>
        <v>0.52569444444444446</v>
      </c>
      <c r="M18" s="39">
        <f>'Données 2021'!F78</f>
        <v>0.77569444444444446</v>
      </c>
    </row>
    <row r="19" spans="1:13" x14ac:dyDescent="0.45">
      <c r="A19" s="36"/>
      <c r="B19" s="36"/>
      <c r="C19" s="31"/>
      <c r="D19" s="36" t="str">
        <f>'Données 2021'!I79</f>
        <v>Mer</v>
      </c>
      <c r="E19" s="79">
        <v>17</v>
      </c>
      <c r="F19" s="31" t="str">
        <f>'Données 2021'!J79</f>
        <v>Patrick</v>
      </c>
      <c r="G19" s="48">
        <f>'Données 2021'!M79</f>
        <v>0.30347222222222225</v>
      </c>
      <c r="H19" s="48">
        <f>'Données 2021'!N79</f>
        <v>0.80069444444444438</v>
      </c>
      <c r="I19" s="125"/>
      <c r="J19" s="39">
        <f>'Données 2021'!C79</f>
        <v>3.4027777777777775E-2</v>
      </c>
      <c r="K19" s="39">
        <f>'Données 2021'!D79</f>
        <v>0.28263888888888888</v>
      </c>
      <c r="L19" s="39">
        <f>'Données 2021'!E79</f>
        <v>0.54513888888888895</v>
      </c>
      <c r="M19" s="39">
        <f>'Données 2021'!F79</f>
        <v>0.79236111111111107</v>
      </c>
    </row>
    <row r="20" spans="1:13" x14ac:dyDescent="0.45">
      <c r="A20" s="36"/>
      <c r="B20" s="36"/>
      <c r="C20" s="31"/>
      <c r="D20" s="36" t="str">
        <f>'Données 2021'!I80</f>
        <v>Jeu</v>
      </c>
      <c r="E20" s="79">
        <v>18</v>
      </c>
      <c r="F20" s="31" t="str">
        <f>'Données 2021'!J80</f>
        <v>Cyrille</v>
      </c>
      <c r="G20" s="48">
        <f>'Données 2021'!M80</f>
        <v>0.30208333333333337</v>
      </c>
      <c r="H20" s="48">
        <f>'Données 2021'!N80</f>
        <v>0.80208333333333326</v>
      </c>
      <c r="I20" s="125"/>
      <c r="J20" s="39">
        <f>'Données 2021'!C80</f>
        <v>5.2083333333333336E-2</v>
      </c>
      <c r="K20" s="39">
        <f>'Données 2021'!D80</f>
        <v>0.29930555555555555</v>
      </c>
      <c r="L20" s="39">
        <f>'Données 2021'!E80</f>
        <v>0.56388888888888888</v>
      </c>
      <c r="M20" s="39">
        <f>'Données 2021'!F80</f>
        <v>0.80763888888888891</v>
      </c>
    </row>
    <row r="21" spans="1:13" x14ac:dyDescent="0.45">
      <c r="A21" s="36"/>
      <c r="B21" s="36"/>
      <c r="C21" s="31"/>
      <c r="D21" s="31" t="str">
        <f>'Données 2021'!I81</f>
        <v>Ven</v>
      </c>
      <c r="E21" s="127">
        <v>19</v>
      </c>
      <c r="F21" s="31" t="str">
        <f>'Données 2021'!J81</f>
        <v>Joseph</v>
      </c>
      <c r="G21" s="192">
        <f>'Données 2021'!M81</f>
        <v>0.30000000000000004</v>
      </c>
      <c r="H21" s="192">
        <f>'Données 2021'!N81</f>
        <v>0.8027777777777777</v>
      </c>
      <c r="I21" s="127"/>
      <c r="J21" s="193">
        <f>'Données 2021'!C81</f>
        <v>7.013888888888889E-2</v>
      </c>
      <c r="K21" s="193">
        <f>'Données 2021'!D81</f>
        <v>0.31527777777777777</v>
      </c>
      <c r="L21" s="193">
        <f>'Données 2021'!E81</f>
        <v>0.58263888888888882</v>
      </c>
      <c r="M21" s="39">
        <f>'Données 2021'!F81</f>
        <v>0.8222222222222223</v>
      </c>
    </row>
    <row r="22" spans="1:13" x14ac:dyDescent="0.45">
      <c r="A22" s="36"/>
      <c r="B22" s="36"/>
      <c r="C22" s="31"/>
      <c r="D22" s="43" t="str">
        <f>'Données 2021'!I82</f>
        <v>Sam</v>
      </c>
      <c r="E22" s="188">
        <v>20</v>
      </c>
      <c r="F22" s="290" t="str">
        <f>'Données 2021'!J82</f>
        <v>Herbert - printemps</v>
      </c>
      <c r="G22" s="49">
        <f>'Données 2021'!M82</f>
        <v>0.29861111111111116</v>
      </c>
      <c r="H22" s="49">
        <f>'Données 2021'!N82</f>
        <v>0.8041666666666667</v>
      </c>
      <c r="I22" s="176"/>
      <c r="J22" s="44">
        <f>'Données 2021'!C82</f>
        <v>9.0277777777777776E-2</v>
      </c>
      <c r="K22" s="44">
        <f>'Données 2021'!D82</f>
        <v>0.33124999999999999</v>
      </c>
      <c r="L22" s="44">
        <f>'Données 2021'!E82</f>
        <v>0.60416666666666663</v>
      </c>
      <c r="M22" s="44">
        <f>'Données 2021'!F82</f>
        <v>0.83819444444444446</v>
      </c>
    </row>
    <row r="23" spans="1:13" x14ac:dyDescent="0.45">
      <c r="A23" s="36"/>
      <c r="B23" s="36"/>
      <c r="C23" s="31"/>
      <c r="D23" s="189" t="str">
        <f>'Données 2021'!I83</f>
        <v>Dim</v>
      </c>
      <c r="E23" s="190">
        <v>21</v>
      </c>
      <c r="F23" s="191" t="str">
        <f>'Données 2021'!J83</f>
        <v>Clémence</v>
      </c>
      <c r="G23" s="50">
        <f>'Données 2021'!M83</f>
        <v>0.29722222222222228</v>
      </c>
      <c r="H23" s="50">
        <f>'Données 2021'!N83</f>
        <v>0.80486111111111103</v>
      </c>
      <c r="I23" s="172"/>
      <c r="J23" s="46">
        <f>'Données 2021'!C83</f>
        <v>0.11527777777777777</v>
      </c>
      <c r="K23" s="46">
        <f>'Données 2021'!D83</f>
        <v>0.35138888888888892</v>
      </c>
      <c r="L23" s="46">
        <f>'Données 2021'!E83</f>
        <v>0.63472222222222219</v>
      </c>
      <c r="M23" s="46">
        <f>'Données 2021'!F83</f>
        <v>0.86111111111111116</v>
      </c>
    </row>
    <row r="24" spans="1:13" x14ac:dyDescent="0.45">
      <c r="A24" s="36"/>
      <c r="B24" s="36"/>
      <c r="C24" s="31"/>
      <c r="D24" s="36" t="str">
        <f>'Données 2021'!I84</f>
        <v>Lun</v>
      </c>
      <c r="E24" s="79">
        <v>22</v>
      </c>
      <c r="F24" s="31" t="str">
        <f>'Données 2021'!J84</f>
        <v>Léa</v>
      </c>
      <c r="G24" s="48">
        <f>'Données 2021'!M84</f>
        <v>0.29583333333333334</v>
      </c>
      <c r="H24" s="48">
        <f>'Données 2021'!N84</f>
        <v>0.80625000000000002</v>
      </c>
      <c r="I24" s="125"/>
      <c r="J24" s="39">
        <f>'Données 2021'!C84</f>
        <v>0.15486111111111112</v>
      </c>
      <c r="K24" s="39">
        <f>'Données 2021'!D84</f>
        <v>0.3833333333333333</v>
      </c>
      <c r="L24" s="39">
        <f>'Données 2021'!E84</f>
        <v>0.68819444444444444</v>
      </c>
      <c r="M24" s="39">
        <f>'Données 2021'!F84</f>
        <v>0.90138888888888891</v>
      </c>
    </row>
    <row r="25" spans="1:13" x14ac:dyDescent="0.45">
      <c r="A25" s="36"/>
      <c r="B25" s="36"/>
      <c r="C25" s="31"/>
      <c r="D25" s="36" t="str">
        <f>'Données 2021'!I85</f>
        <v>Mar</v>
      </c>
      <c r="E25" s="79">
        <v>23</v>
      </c>
      <c r="F25" s="31" t="str">
        <f>'Données 2021'!J85</f>
        <v>Victorien</v>
      </c>
      <c r="G25" s="48">
        <f>'Données 2021'!M85</f>
        <v>0.29444444444444445</v>
      </c>
      <c r="H25" s="48">
        <f>'Données 2021'!N85</f>
        <v>0.80694444444444446</v>
      </c>
      <c r="I25" s="125"/>
      <c r="J25" s="39">
        <f>'Données 2021'!C85</f>
        <v>0.22083333333333333</v>
      </c>
      <c r="K25" s="39">
        <f>'Données 2021'!D85</f>
        <v>0.44791666666666669</v>
      </c>
      <c r="L25" s="39">
        <f>'Données 2021'!E85</f>
        <v>0.7715277777777777</v>
      </c>
      <c r="M25" s="39">
        <f>'Données 2021'!F85</f>
        <v>0.97986111111111107</v>
      </c>
    </row>
    <row r="26" spans="1:13" x14ac:dyDescent="0.45">
      <c r="A26" s="36"/>
      <c r="B26" s="36"/>
      <c r="C26" s="31"/>
      <c r="D26" s="36" t="str">
        <f>'Données 2021'!I86</f>
        <v>Mer</v>
      </c>
      <c r="E26" s="79">
        <v>24</v>
      </c>
      <c r="F26" s="31" t="str">
        <f>'Données 2021'!J86</f>
        <v>Katia</v>
      </c>
      <c r="G26" s="48">
        <f>'Données 2021'!M86</f>
        <v>0.29305555555555557</v>
      </c>
      <c r="H26" s="48">
        <f>'Données 2021'!N86</f>
        <v>0.80833333333333324</v>
      </c>
      <c r="I26" s="125"/>
      <c r="J26" s="39">
        <f>'Données 2021'!C86</f>
        <v>0.29375000000000001</v>
      </c>
      <c r="K26" s="39">
        <f>'Données 2021'!D86</f>
        <v>0.53541666666666665</v>
      </c>
      <c r="L26" s="39">
        <f>'Données 2021'!E86</f>
        <v>0.82847222222222217</v>
      </c>
      <c r="M26" s="39"/>
    </row>
    <row r="27" spans="1:13" x14ac:dyDescent="0.45">
      <c r="A27" s="36"/>
      <c r="B27" s="36"/>
      <c r="C27" s="31"/>
      <c r="D27" s="36" t="str">
        <f>'Données 2021'!I87</f>
        <v>Jeu</v>
      </c>
      <c r="E27" s="79">
        <v>25</v>
      </c>
      <c r="F27" s="31" t="str">
        <f>'Données 2021'!J87</f>
        <v>Humbert</v>
      </c>
      <c r="G27" s="48">
        <f>'Données 2021'!M87</f>
        <v>0.29166666666666669</v>
      </c>
      <c r="H27" s="48">
        <f>'Données 2021'!N87</f>
        <v>0.80902777777777779</v>
      </c>
      <c r="I27" s="125" t="str">
        <f>'Données 2021'!B87</f>
        <v xml:space="preserve">  01:20</v>
      </c>
      <c r="J27" s="39">
        <f>'Données 2021'!C87</f>
        <v>0.34027777777777773</v>
      </c>
      <c r="K27" s="39">
        <f>'Données 2021'!D87</f>
        <v>0.58888888888888891</v>
      </c>
      <c r="L27" s="39">
        <f>'Données 2021'!E87</f>
        <v>0.8652777777777777</v>
      </c>
      <c r="M27" s="39"/>
    </row>
    <row r="28" spans="1:13" x14ac:dyDescent="0.45">
      <c r="A28" s="36"/>
      <c r="B28" s="36"/>
      <c r="C28" s="31"/>
      <c r="D28" s="36" t="str">
        <f>'Données 2021'!I88</f>
        <v>Ven</v>
      </c>
      <c r="E28" s="79">
        <v>26</v>
      </c>
      <c r="F28" s="31" t="str">
        <f>'Données 2021'!J88</f>
        <v>Lara</v>
      </c>
      <c r="G28" s="48">
        <f>'Données 2021'!M88</f>
        <v>0.2902777777777778</v>
      </c>
      <c r="H28" s="48">
        <f>'Données 2021'!N88</f>
        <v>0.81041666666666656</v>
      </c>
      <c r="I28" s="125" t="str">
        <f>'Données 2021'!B88</f>
        <v xml:space="preserve">  02:29</v>
      </c>
      <c r="J28" s="39">
        <f>'Données 2021'!C88</f>
        <v>0.37638888888888888</v>
      </c>
      <c r="K28" s="39">
        <f>'Données 2021'!D88</f>
        <v>0.62916666666666665</v>
      </c>
      <c r="L28" s="39">
        <f>'Données 2021'!E88</f>
        <v>0.89722222222222225</v>
      </c>
      <c r="M28" s="39"/>
    </row>
    <row r="29" spans="1:13" x14ac:dyDescent="0.45">
      <c r="A29" s="36"/>
      <c r="B29" s="36"/>
      <c r="C29" s="31"/>
      <c r="D29" s="43" t="str">
        <f>'Données 2021'!I89</f>
        <v>Sam</v>
      </c>
      <c r="E29" s="188">
        <v>27</v>
      </c>
      <c r="F29" s="41" t="str">
        <f>'Données 2021'!J89</f>
        <v>Albert</v>
      </c>
      <c r="G29" s="49">
        <f>'Données 2021'!M89</f>
        <v>0.28888888888888892</v>
      </c>
      <c r="H29" s="49">
        <f>'Données 2021'!N89</f>
        <v>0.81111111111111101</v>
      </c>
      <c r="I29" s="176" t="str">
        <f>'Données 2021'!B89</f>
        <v xml:space="preserve">  03:24</v>
      </c>
      <c r="J29" s="44">
        <f>'Données 2021'!C89</f>
        <v>0.40902777777777777</v>
      </c>
      <c r="K29" s="44">
        <f>'Données 2021'!D89</f>
        <v>0.6645833333333333</v>
      </c>
      <c r="L29" s="44">
        <f>'Données 2021'!E89</f>
        <v>0.92847222222222225</v>
      </c>
      <c r="M29" s="44"/>
    </row>
    <row r="30" spans="1:13" x14ac:dyDescent="0.45">
      <c r="A30" s="36"/>
      <c r="B30" s="36"/>
      <c r="C30" s="31"/>
      <c r="D30" s="189" t="str">
        <f>'Données 2021'!I90</f>
        <v>Dim</v>
      </c>
      <c r="E30" s="190">
        <v>28</v>
      </c>
      <c r="F30" s="191" t="str">
        <f>'Données 2021'!J90</f>
        <v>Gontran</v>
      </c>
      <c r="G30" s="194">
        <f>'Données 2021'!M90</f>
        <v>0.32916666666666666</v>
      </c>
      <c r="H30" s="194">
        <f>'Données 2021'!N90</f>
        <v>0.85416666666666674</v>
      </c>
      <c r="I30" s="172" t="str">
        <f>'Données 2021'!B90</f>
        <v xml:space="preserve">  05:14</v>
      </c>
      <c r="J30" s="46">
        <f>'Données 2021'!C90</f>
        <v>0.4826388888888889</v>
      </c>
      <c r="K30" s="46">
        <f>'Données 2021'!D90</f>
        <v>0.73888888888888893</v>
      </c>
      <c r="L30" s="46"/>
      <c r="M30" s="46"/>
    </row>
    <row r="31" spans="1:13" x14ac:dyDescent="0.45">
      <c r="A31" s="36"/>
      <c r="B31" s="36"/>
      <c r="C31" s="31"/>
      <c r="D31" s="36" t="str">
        <f>'Données 2021'!I91</f>
        <v>Lun</v>
      </c>
      <c r="E31" s="79">
        <v>29</v>
      </c>
      <c r="F31" s="31" t="str">
        <f>'Données 2021'!J91</f>
        <v>Gwladys</v>
      </c>
      <c r="G31" s="76">
        <f>'Données 2021'!M91</f>
        <v>0.32708333333333334</v>
      </c>
      <c r="H31" s="76">
        <f>'Données 2021'!N91</f>
        <v>0.85486111111111107</v>
      </c>
      <c r="I31" s="125" t="str">
        <f>'Données 2021'!B91</f>
        <v xml:space="preserve">  06:01</v>
      </c>
      <c r="J31" s="39">
        <f>'Données 2021'!C91</f>
        <v>0.51388888888888895</v>
      </c>
      <c r="K31" s="39">
        <f>'Données 2021'!D91</f>
        <v>0.77013888888888893</v>
      </c>
      <c r="L31" s="39"/>
      <c r="M31" s="39"/>
    </row>
    <row r="32" spans="1:13" x14ac:dyDescent="0.45">
      <c r="A32" s="36"/>
      <c r="B32" s="36"/>
      <c r="C32" s="31"/>
      <c r="D32" s="36" t="str">
        <f>'Données 2021'!I92</f>
        <v>Mar</v>
      </c>
      <c r="E32" s="79">
        <v>30</v>
      </c>
      <c r="F32" s="31" t="str">
        <f>'Données 2021'!J92</f>
        <v>Amadeus</v>
      </c>
      <c r="G32" s="76">
        <f>'Données 2021'!M92</f>
        <v>0.32569444444444445</v>
      </c>
      <c r="H32" s="76">
        <f>'Données 2021'!N92</f>
        <v>0.85625000000000007</v>
      </c>
      <c r="I32" s="125"/>
      <c r="J32" s="39">
        <f>'Données 2021'!C92</f>
        <v>2.9166666666666664E-2</v>
      </c>
      <c r="K32" s="39">
        <f>'Données 2021'!D92</f>
        <v>0.28055555555555556</v>
      </c>
      <c r="L32" s="39">
        <f>'Données 2021'!E92</f>
        <v>0.54375000000000007</v>
      </c>
      <c r="M32" s="39">
        <f>'Données 2021'!F92</f>
        <v>0.79861111111111116</v>
      </c>
    </row>
    <row r="33" spans="1:13" x14ac:dyDescent="0.45">
      <c r="A33" s="37"/>
      <c r="B33" s="37"/>
      <c r="C33" s="33"/>
      <c r="D33" s="37" t="str">
        <f>'Données 2021'!I93</f>
        <v>Mer</v>
      </c>
      <c r="E33" s="80">
        <v>31</v>
      </c>
      <c r="F33" s="33" t="str">
        <f>'Données 2021'!J93</f>
        <v>Benjamin</v>
      </c>
      <c r="G33" s="77">
        <f>'Données 2021'!M93</f>
        <v>0.32430555555555557</v>
      </c>
      <c r="H33" s="77">
        <f>'Données 2021'!N93</f>
        <v>0.85694444444444451</v>
      </c>
      <c r="I33" s="142"/>
      <c r="J33" s="40">
        <f>'Données 2021'!C93</f>
        <v>5.7638888888888885E-2</v>
      </c>
      <c r="K33" s="40">
        <f>'Données 2021'!D93</f>
        <v>0.30902777777777779</v>
      </c>
      <c r="L33" s="40">
        <f>'Données 2021'!E93</f>
        <v>0.57222222222222219</v>
      </c>
      <c r="M33" s="40">
        <f>'Données 2021'!F93</f>
        <v>0.8256944444444444</v>
      </c>
    </row>
    <row r="34" spans="1:13" x14ac:dyDescent="0.45">
      <c r="A34" s="270" t="s">
        <v>525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2"/>
    </row>
  </sheetData>
  <mergeCells count="5">
    <mergeCell ref="G1:H1"/>
    <mergeCell ref="I1:M1"/>
    <mergeCell ref="A34:M34"/>
    <mergeCell ref="A1:C2"/>
    <mergeCell ref="D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workbookViewId="0">
      <selection activeCell="S13" sqref="S13"/>
    </sheetView>
  </sheetViews>
  <sheetFormatPr baseColWidth="10" defaultColWidth="11.3984375" defaultRowHeight="14.25" x14ac:dyDescent="0.45"/>
  <cols>
    <col min="1" max="3" width="1.265625" style="1" customWidth="1"/>
    <col min="4" max="4" width="6.1328125" style="1" customWidth="1"/>
    <col min="5" max="5" width="4.3984375" style="1" customWidth="1"/>
    <col min="6" max="6" width="18.59765625" style="1" customWidth="1"/>
    <col min="7" max="13" width="9.73046875" style="1" customWidth="1"/>
    <col min="14" max="16384" width="11.3984375" style="1"/>
  </cols>
  <sheetData>
    <row r="1" spans="1:13" ht="15" customHeight="1" x14ac:dyDescent="0.45">
      <c r="A1" s="258" t="s">
        <v>507</v>
      </c>
      <c r="B1" s="259"/>
      <c r="C1" s="260"/>
      <c r="D1" s="274" t="s">
        <v>506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79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55"/>
      <c r="B3" s="144"/>
      <c r="C3" s="55"/>
      <c r="D3" s="55" t="str">
        <f>'Données 2021'!I94</f>
        <v>Jeu</v>
      </c>
      <c r="E3" s="145">
        <v>1</v>
      </c>
      <c r="F3" s="148" t="str">
        <f>'Données 2021'!J94</f>
        <v>Hugues</v>
      </c>
      <c r="G3" s="61">
        <f>'Données 2021'!K94</f>
        <v>0.23958333333333334</v>
      </c>
      <c r="H3" s="61">
        <f>'Données 2021'!L94</f>
        <v>0.77500000000000002</v>
      </c>
      <c r="I3" s="55"/>
      <c r="J3" s="57">
        <f>'Données 2021'!C94</f>
        <v>8.5416666666666655E-2</v>
      </c>
      <c r="K3" s="57">
        <f>'Données 2021'!D94</f>
        <v>0.33611111111111108</v>
      </c>
      <c r="L3" s="57">
        <f>'Données 2021'!E94</f>
        <v>0.6</v>
      </c>
      <c r="M3" s="57">
        <f>'Données 2021'!F94</f>
        <v>0.85069444444444453</v>
      </c>
    </row>
    <row r="4" spans="1:13" x14ac:dyDescent="0.45">
      <c r="A4" s="56"/>
      <c r="B4" s="146"/>
      <c r="C4" s="56"/>
      <c r="D4" s="56" t="str">
        <f>'Données 2021'!I95</f>
        <v>Ven</v>
      </c>
      <c r="E4" s="147">
        <v>2</v>
      </c>
      <c r="F4" s="149" t="str">
        <f>'Données 2021'!J95</f>
        <v>Sandrine</v>
      </c>
      <c r="G4" s="62">
        <f>'Données 2021'!K95</f>
        <v>0.23819444444444446</v>
      </c>
      <c r="H4" s="62">
        <f>'Données 2021'!L95</f>
        <v>0.77569444444444446</v>
      </c>
      <c r="I4" s="56"/>
      <c r="J4" s="58">
        <f>'Données 2021'!C95</f>
        <v>0.11319444444444444</v>
      </c>
      <c r="K4" s="58">
        <f>'Données 2021'!D95</f>
        <v>0.36249999999999999</v>
      </c>
      <c r="L4" s="58">
        <f>'Données 2021'!E95</f>
        <v>0.62847222222222221</v>
      </c>
      <c r="M4" s="58">
        <f>'Données 2021'!F95</f>
        <v>0.87569444444444444</v>
      </c>
    </row>
    <row r="5" spans="1:13" x14ac:dyDescent="0.45">
      <c r="A5" s="56"/>
      <c r="B5" s="146"/>
      <c r="C5" s="56"/>
      <c r="D5" s="160" t="str">
        <f>'Données 2021'!I96</f>
        <v>Sam</v>
      </c>
      <c r="E5" s="161">
        <v>3</v>
      </c>
      <c r="F5" s="162" t="str">
        <f>'Données 2021'!J96</f>
        <v>Richard</v>
      </c>
      <c r="G5" s="69">
        <f>'Données 2021'!K96</f>
        <v>0.23680555555555557</v>
      </c>
      <c r="H5" s="69">
        <f>'Données 2021'!L96</f>
        <v>0.77708333333333324</v>
      </c>
      <c r="I5" s="160"/>
      <c r="J5" s="163">
        <f>'Données 2021'!C96</f>
        <v>0.1423611111111111</v>
      </c>
      <c r="K5" s="163">
        <f>'Données 2021'!D96</f>
        <v>0.38958333333333334</v>
      </c>
      <c r="L5" s="163">
        <f>'Données 2021'!E96</f>
        <v>0.65972222222222221</v>
      </c>
      <c r="M5" s="163">
        <f>'Données 2021'!F96</f>
        <v>0.90138888888888891</v>
      </c>
    </row>
    <row r="6" spans="1:13" x14ac:dyDescent="0.45">
      <c r="A6" s="56"/>
      <c r="B6" s="146"/>
      <c r="C6" s="56"/>
      <c r="D6" s="164" t="str">
        <f>'Données 2021'!I97</f>
        <v>Dim</v>
      </c>
      <c r="E6" s="165">
        <v>4</v>
      </c>
      <c r="F6" s="166" t="str">
        <f>'Données 2021'!J97</f>
        <v>Isidore</v>
      </c>
      <c r="G6" s="72">
        <f>'Données 2021'!K97</f>
        <v>0.23541666666666669</v>
      </c>
      <c r="H6" s="72">
        <f>'Données 2021'!L97</f>
        <v>0.77777777777777779</v>
      </c>
      <c r="I6" s="167"/>
      <c r="J6" s="168">
        <f>'Données 2021'!C97</f>
        <v>0.17708333333333334</v>
      </c>
      <c r="K6" s="168">
        <f>'Données 2021'!D97</f>
        <v>0.42152777777777778</v>
      </c>
      <c r="L6" s="168">
        <f>'Données 2021'!E97</f>
        <v>0.70000000000000007</v>
      </c>
      <c r="M6" s="168">
        <f>'Données 2021'!F97</f>
        <v>0.93402777777777779</v>
      </c>
    </row>
    <row r="7" spans="1:13" x14ac:dyDescent="0.45">
      <c r="A7" s="56"/>
      <c r="B7" s="146"/>
      <c r="C7" s="56"/>
      <c r="D7" s="164" t="str">
        <f>'Données 2021'!I98</f>
        <v>Lun</v>
      </c>
      <c r="E7" s="165">
        <v>5</v>
      </c>
      <c r="F7" s="285" t="s">
        <v>111</v>
      </c>
      <c r="G7" s="286">
        <f>'Données 2021'!K98</f>
        <v>0.23402777777777781</v>
      </c>
      <c r="H7" s="286">
        <f>'Données 2021'!L98</f>
        <v>0.77916666666666667</v>
      </c>
      <c r="I7" s="287"/>
      <c r="J7" s="288">
        <f>'Données 2021'!C98</f>
        <v>0.22638888888888889</v>
      </c>
      <c r="K7" s="288">
        <f>'Données 2021'!D98</f>
        <v>0.46666666666666662</v>
      </c>
      <c r="L7" s="288">
        <f>'Données 2021'!E98</f>
        <v>0.76180555555555562</v>
      </c>
      <c r="M7" s="288">
        <f>'Données 2021'!F98</f>
        <v>0.98541666666666661</v>
      </c>
    </row>
    <row r="8" spans="1:13" x14ac:dyDescent="0.45">
      <c r="A8" s="56"/>
      <c r="B8" s="146"/>
      <c r="C8" s="56"/>
      <c r="D8" s="56" t="str">
        <f>'Données 2021'!I99</f>
        <v>Mar</v>
      </c>
      <c r="E8" s="147">
        <v>6</v>
      </c>
      <c r="F8" s="149" t="str">
        <f>'Données 2021'!J99</f>
        <v>Célestin</v>
      </c>
      <c r="G8" s="62">
        <f>'Données 2021'!K99</f>
        <v>0.23263888888888887</v>
      </c>
      <c r="H8" s="62">
        <f>'Données 2021'!L99</f>
        <v>0.77986111111111101</v>
      </c>
      <c r="I8" s="56"/>
      <c r="J8" s="58">
        <f>'Données 2021'!C99</f>
        <v>0.29305555555555557</v>
      </c>
      <c r="K8" s="58">
        <f>'Données 2021'!D99</f>
        <v>0.53402777777777777</v>
      </c>
      <c r="L8" s="58">
        <f>'Données 2021'!E99</f>
        <v>0.83263888888888893</v>
      </c>
      <c r="M8" s="58"/>
    </row>
    <row r="9" spans="1:13" x14ac:dyDescent="0.45">
      <c r="A9" s="56"/>
      <c r="B9" s="146"/>
      <c r="C9" s="56"/>
      <c r="D9" s="56" t="str">
        <f>'Données 2021'!I100</f>
        <v>Mer</v>
      </c>
      <c r="E9" s="147">
        <v>7</v>
      </c>
      <c r="F9" s="149" t="str">
        <f>'Données 2021'!J100</f>
        <v>Baptiste</v>
      </c>
      <c r="G9" s="62">
        <f>'Données 2021'!K100</f>
        <v>0.23124999999999998</v>
      </c>
      <c r="H9" s="62">
        <f>'Données 2021'!L100</f>
        <v>0.78125</v>
      </c>
      <c r="I9" s="56" t="str">
        <f>'Données 2021'!B100</f>
        <v xml:space="preserve">  01:25</v>
      </c>
      <c r="J9" s="58">
        <f>'Données 2021'!C100</f>
        <v>0.3520833333333333</v>
      </c>
      <c r="K9" s="58">
        <f>'Données 2021'!D100</f>
        <v>0.59791666666666665</v>
      </c>
      <c r="L9" s="58">
        <f>'Données 2021'!E100</f>
        <v>0.88263888888888886</v>
      </c>
      <c r="M9" s="58"/>
    </row>
    <row r="10" spans="1:13" x14ac:dyDescent="0.45">
      <c r="A10" s="56"/>
      <c r="B10" s="56"/>
      <c r="C10" s="56"/>
      <c r="D10" s="56" t="str">
        <f>'Données 2021'!I101</f>
        <v>Jeu</v>
      </c>
      <c r="E10" s="147">
        <v>8</v>
      </c>
      <c r="F10" s="149" t="str">
        <f>'Données 2021'!J101</f>
        <v>Julie</v>
      </c>
      <c r="G10" s="62">
        <f>'Données 2021'!K101</f>
        <v>0.2298611111111111</v>
      </c>
      <c r="H10" s="62">
        <f>'Données 2021'!L101</f>
        <v>0.78194444444444444</v>
      </c>
      <c r="I10" s="56" t="str">
        <f>'Données 2021'!B101</f>
        <v xml:space="preserve">  02:48</v>
      </c>
      <c r="J10" s="58">
        <f>'Données 2021'!C101</f>
        <v>0.39444444444444443</v>
      </c>
      <c r="K10" s="58">
        <f>'Données 2021'!D101</f>
        <v>0.6430555555555556</v>
      </c>
      <c r="L10" s="58">
        <f>'Données 2021'!E101</f>
        <v>0.91736111111111107</v>
      </c>
      <c r="M10" s="58"/>
    </row>
    <row r="11" spans="1:13" x14ac:dyDescent="0.45">
      <c r="A11" s="56"/>
      <c r="B11" s="56"/>
      <c r="C11" s="56"/>
      <c r="D11" s="56" t="str">
        <f>'Données 2021'!I102</f>
        <v>Ven</v>
      </c>
      <c r="E11" s="147">
        <v>9</v>
      </c>
      <c r="F11" s="149" t="str">
        <f>'Données 2021'!J102</f>
        <v>Gauthier</v>
      </c>
      <c r="G11" s="62">
        <f>'Données 2021'!K102</f>
        <v>0.22847222222222222</v>
      </c>
      <c r="H11" s="62">
        <f>'Données 2021'!L102</f>
        <v>0.78333333333333333</v>
      </c>
      <c r="I11" s="56" t="str">
        <f>'Données 2021'!B102</f>
        <v xml:space="preserve">  03:46</v>
      </c>
      <c r="J11" s="58">
        <f>'Données 2021'!C102</f>
        <v>0.42708333333333331</v>
      </c>
      <c r="K11" s="58">
        <f>'Données 2021'!D102</f>
        <v>0.6777777777777777</v>
      </c>
      <c r="L11" s="58">
        <f>'Données 2021'!E102</f>
        <v>0.94513888888888886</v>
      </c>
      <c r="M11" s="58"/>
    </row>
    <row r="12" spans="1:13" x14ac:dyDescent="0.45">
      <c r="A12" s="56"/>
      <c r="B12" s="56"/>
      <c r="C12" s="56"/>
      <c r="D12" s="160" t="str">
        <f>'Données 2021'!I103</f>
        <v>Sam</v>
      </c>
      <c r="E12" s="161">
        <v>10</v>
      </c>
      <c r="F12" s="162" t="str">
        <f>'Données 2021'!J103</f>
        <v>Grégoire</v>
      </c>
      <c r="G12" s="69">
        <f>'Données 2021'!K103</f>
        <v>0.22708333333333333</v>
      </c>
      <c r="H12" s="69">
        <f>'Données 2021'!L103</f>
        <v>0.78402777777777777</v>
      </c>
      <c r="I12" s="160" t="str">
        <f>'Données 2021'!B103</f>
        <v xml:space="preserve">  04:34</v>
      </c>
      <c r="J12" s="163">
        <f>'Données 2021'!C103</f>
        <v>0.45555555555555555</v>
      </c>
      <c r="K12" s="163">
        <f>'Données 2021'!D103</f>
        <v>0.70694444444444438</v>
      </c>
      <c r="L12" s="163">
        <f>'Données 2021'!E103</f>
        <v>0.97013888888888899</v>
      </c>
      <c r="M12" s="163"/>
    </row>
    <row r="13" spans="1:13" x14ac:dyDescent="0.45">
      <c r="A13" s="157"/>
      <c r="B13" s="56"/>
      <c r="C13" s="56"/>
      <c r="D13" s="164" t="str">
        <f>'Données 2021'!I104</f>
        <v>Dim</v>
      </c>
      <c r="E13" s="165">
        <v>11</v>
      </c>
      <c r="F13" s="166" t="str">
        <f>'Données 2021'!J104</f>
        <v>Stanislas</v>
      </c>
      <c r="G13" s="72">
        <f>'Données 2021'!K104</f>
        <v>0.22569444444444445</v>
      </c>
      <c r="H13" s="72">
        <f>'Données 2021'!L104</f>
        <v>0.78541666666666676</v>
      </c>
      <c r="I13" s="167" t="str">
        <f>'Données 2021'!B104</f>
        <v xml:space="preserve">  05:14</v>
      </c>
      <c r="J13" s="168">
        <f>'Données 2021'!C104</f>
        <v>0.48055555555555557</v>
      </c>
      <c r="K13" s="168">
        <f>'Données 2021'!D104</f>
        <v>0.73263888888888884</v>
      </c>
      <c r="L13" s="168">
        <f>'Données 2021'!E104</f>
        <v>0.99305555555555547</v>
      </c>
      <c r="M13" s="168"/>
    </row>
    <row r="14" spans="1:13" x14ac:dyDescent="0.45">
      <c r="A14" s="157"/>
      <c r="B14" s="56"/>
      <c r="C14" s="56"/>
      <c r="D14" s="56" t="str">
        <f>'Données 2021'!I105</f>
        <v>Lun</v>
      </c>
      <c r="E14" s="147">
        <v>12</v>
      </c>
      <c r="F14" s="149" t="str">
        <f>'Données 2021'!J105</f>
        <v>Jules</v>
      </c>
      <c r="G14" s="62">
        <f>'Données 2021'!K105</f>
        <v>0.22430555555555556</v>
      </c>
      <c r="H14" s="62">
        <f>'Données 2021'!L105</f>
        <v>0.78611111111111109</v>
      </c>
      <c r="I14" s="56" t="str">
        <f>'Données 2021'!B105</f>
        <v xml:space="preserve">  05:50</v>
      </c>
      <c r="J14" s="58">
        <f>'Données 2021'!C105</f>
        <v>0.50347222222222221</v>
      </c>
      <c r="K14" s="58">
        <f>'Données 2021'!D105</f>
        <v>0.75555555555555554</v>
      </c>
      <c r="L14" s="58"/>
      <c r="M14" s="58"/>
    </row>
    <row r="15" spans="1:13" x14ac:dyDescent="0.45">
      <c r="A15" s="157"/>
      <c r="B15" s="56"/>
      <c r="C15" s="56"/>
      <c r="D15" s="56" t="str">
        <f>'Données 2021'!I106</f>
        <v>Mar</v>
      </c>
      <c r="E15" s="147">
        <v>13</v>
      </c>
      <c r="F15" s="149" t="str">
        <f>'Données 2021'!J106</f>
        <v>Ida</v>
      </c>
      <c r="G15" s="62">
        <f>'Données 2021'!K106</f>
        <v>0.22291666666666665</v>
      </c>
      <c r="H15" s="62">
        <f>'Données 2021'!L106</f>
        <v>0.78749999999999998</v>
      </c>
      <c r="I15" s="56"/>
      <c r="J15" s="58">
        <f>'Données 2021'!C106</f>
        <v>1.4583333333333332E-2</v>
      </c>
      <c r="K15" s="58">
        <f>'Données 2021'!D106</f>
        <v>0.26527777777777778</v>
      </c>
      <c r="L15" s="58">
        <f>'Données 2021'!E106</f>
        <v>0.52500000000000002</v>
      </c>
      <c r="M15" s="58">
        <f>'Données 2021'!F106</f>
        <v>0.77569444444444446</v>
      </c>
    </row>
    <row r="16" spans="1:13" x14ac:dyDescent="0.45">
      <c r="A16" s="157"/>
      <c r="B16" s="56"/>
      <c r="C16" s="56"/>
      <c r="D16" s="56" t="str">
        <f>'Données 2021'!I107</f>
        <v>Mer</v>
      </c>
      <c r="E16" s="147">
        <v>14</v>
      </c>
      <c r="F16" s="149" t="str">
        <f>'Données 2021'!J107</f>
        <v>Maxime</v>
      </c>
      <c r="G16" s="62">
        <f>'Données 2021'!K107</f>
        <v>0.22152777777777777</v>
      </c>
      <c r="H16" s="62">
        <f>'Données 2021'!L107</f>
        <v>0.78819444444444453</v>
      </c>
      <c r="I16" s="56"/>
      <c r="J16" s="58">
        <f>'Données 2021'!C107</f>
        <v>3.4722222222222224E-2</v>
      </c>
      <c r="K16" s="58">
        <f>'Données 2021'!D107</f>
        <v>0.28472222222222221</v>
      </c>
      <c r="L16" s="58">
        <f>'Données 2021'!E107</f>
        <v>0.54583333333333328</v>
      </c>
      <c r="M16" s="58">
        <f>'Données 2021'!F107</f>
        <v>0.79375000000000007</v>
      </c>
    </row>
    <row r="17" spans="1:13" x14ac:dyDescent="0.45">
      <c r="A17" s="157"/>
      <c r="B17" s="56"/>
      <c r="C17" s="56"/>
      <c r="D17" s="56" t="str">
        <f>'Données 2021'!I108</f>
        <v>Jeu</v>
      </c>
      <c r="E17" s="147">
        <v>15</v>
      </c>
      <c r="F17" s="149" t="str">
        <f>'Données 2021'!J108</f>
        <v>Paterne</v>
      </c>
      <c r="G17" s="62">
        <f>'Données 2021'!K108</f>
        <v>0.22013888888888888</v>
      </c>
      <c r="H17" s="62">
        <f>'Données 2021'!L108</f>
        <v>0.7895833333333333</v>
      </c>
      <c r="I17" s="56"/>
      <c r="J17" s="58">
        <f>'Données 2021'!C108</f>
        <v>5.4166666666666669E-2</v>
      </c>
      <c r="K17" s="58">
        <f>'Données 2021'!D108</f>
        <v>0.3034722222222222</v>
      </c>
      <c r="L17" s="58">
        <f>'Données 2021'!E108</f>
        <v>0.56527777777777777</v>
      </c>
      <c r="M17" s="58">
        <f>'Données 2021'!F108</f>
        <v>0.81041666666666667</v>
      </c>
    </row>
    <row r="18" spans="1:13" x14ac:dyDescent="0.45">
      <c r="A18" s="157"/>
      <c r="B18" s="56"/>
      <c r="C18" s="56"/>
      <c r="D18" s="56" t="str">
        <f>'Données 2021'!I109</f>
        <v>Ven</v>
      </c>
      <c r="E18" s="147">
        <v>16</v>
      </c>
      <c r="F18" s="149" t="str">
        <f>'Données 2021'!J109</f>
        <v>Benoît-Joseph</v>
      </c>
      <c r="G18" s="62">
        <f>'Données 2021'!K109</f>
        <v>0.21875</v>
      </c>
      <c r="H18" s="62">
        <f>'Données 2021'!L109</f>
        <v>0.79027777777777775</v>
      </c>
      <c r="I18" s="56"/>
      <c r="J18" s="58">
        <f>'Données 2021'!C109</f>
        <v>7.2916666666666671E-2</v>
      </c>
      <c r="K18" s="58">
        <f>'Données 2021'!D109</f>
        <v>0.32083333333333336</v>
      </c>
      <c r="L18" s="58">
        <f>'Données 2021'!E109</f>
        <v>0.58402777777777781</v>
      </c>
      <c r="M18" s="58">
        <f>'Données 2021'!F109</f>
        <v>0.82638888888888884</v>
      </c>
    </row>
    <row r="19" spans="1:13" x14ac:dyDescent="0.45">
      <c r="A19" s="157"/>
      <c r="B19" s="56"/>
      <c r="C19" s="146"/>
      <c r="D19" s="160" t="str">
        <f>'Données 2021'!I110</f>
        <v>Sam</v>
      </c>
      <c r="E19" s="161">
        <v>17</v>
      </c>
      <c r="F19" s="162" t="str">
        <f>'Données 2021'!J110</f>
        <v>Anicet</v>
      </c>
      <c r="G19" s="69">
        <f>'Données 2021'!K110</f>
        <v>0.21736111111111112</v>
      </c>
      <c r="H19" s="69">
        <f>'Données 2021'!L110</f>
        <v>0.79166666666666663</v>
      </c>
      <c r="I19" s="160"/>
      <c r="J19" s="163">
        <f>'Données 2021'!C110</f>
        <v>9.2361111111111116E-2</v>
      </c>
      <c r="K19" s="163">
        <f>'Données 2021'!D110</f>
        <v>0.33749999999999997</v>
      </c>
      <c r="L19" s="163">
        <f>'Données 2021'!E110</f>
        <v>0.60416666666666663</v>
      </c>
      <c r="M19" s="163">
        <f>'Données 2021'!F110</f>
        <v>0.84236111111111101</v>
      </c>
    </row>
    <row r="20" spans="1:13" x14ac:dyDescent="0.45">
      <c r="A20" s="157"/>
      <c r="B20" s="56"/>
      <c r="C20" s="158"/>
      <c r="D20" s="164" t="str">
        <f>'Données 2021'!I111</f>
        <v>Dim</v>
      </c>
      <c r="E20" s="165">
        <v>18</v>
      </c>
      <c r="F20" s="166" t="str">
        <f>'Données 2021'!J111</f>
        <v>Parfait</v>
      </c>
      <c r="G20" s="72">
        <f>'Données 2021'!K111</f>
        <v>0.21597222222222223</v>
      </c>
      <c r="H20" s="72">
        <f>'Données 2021'!L111</f>
        <v>0.79236111111111107</v>
      </c>
      <c r="I20" s="167"/>
      <c r="J20" s="168">
        <f>'Données 2021'!C111</f>
        <v>0.11319444444444444</v>
      </c>
      <c r="K20" s="168">
        <f>'Données 2021'!D111</f>
        <v>0.35555555555555557</v>
      </c>
      <c r="L20" s="168">
        <f>'Données 2021'!E111</f>
        <v>0.62638888888888888</v>
      </c>
      <c r="M20" s="168">
        <f>'Données 2021'!F111</f>
        <v>0.85972222222222217</v>
      </c>
    </row>
    <row r="21" spans="1:13" x14ac:dyDescent="0.45">
      <c r="A21" s="157"/>
      <c r="B21" s="56"/>
      <c r="C21" s="158"/>
      <c r="D21" s="56" t="str">
        <f>'Données 2021'!I112</f>
        <v>Lun</v>
      </c>
      <c r="E21" s="147">
        <v>19</v>
      </c>
      <c r="F21" s="149" t="str">
        <f>'Données 2021'!J112</f>
        <v>Léon</v>
      </c>
      <c r="G21" s="62">
        <f>'Données 2021'!K112</f>
        <v>0.21458333333333335</v>
      </c>
      <c r="H21" s="62">
        <f>'Données 2021'!L112</f>
        <v>0.79375000000000007</v>
      </c>
      <c r="I21" s="56"/>
      <c r="J21" s="58">
        <f>'Données 2021'!C112</f>
        <v>0.1388888888888889</v>
      </c>
      <c r="K21" s="58">
        <f>'Données 2021'!D112</f>
        <v>0.37777777777777777</v>
      </c>
      <c r="L21" s="58">
        <f>'Données 2021'!E112</f>
        <v>0.65763888888888888</v>
      </c>
      <c r="M21" s="58">
        <f>'Données 2021'!F112</f>
        <v>0.8833333333333333</v>
      </c>
    </row>
    <row r="22" spans="1:13" x14ac:dyDescent="0.45">
      <c r="A22" s="157"/>
      <c r="B22" s="56"/>
      <c r="C22" s="158"/>
      <c r="D22" s="56" t="str">
        <f>'Données 2021'!I113</f>
        <v>Mar</v>
      </c>
      <c r="E22" s="147">
        <v>20</v>
      </c>
      <c r="F22" s="149" t="str">
        <f>'Données 2021'!J113</f>
        <v>Odette</v>
      </c>
      <c r="G22" s="62">
        <f>'Données 2021'!K113</f>
        <v>0.21319444444444444</v>
      </c>
      <c r="H22" s="62">
        <f>'Données 2021'!L113</f>
        <v>0.7944444444444444</v>
      </c>
      <c r="I22" s="56"/>
      <c r="J22" s="58">
        <f>'Données 2021'!C113</f>
        <v>0.17569444444444446</v>
      </c>
      <c r="K22" s="58">
        <f>'Données 2021'!D113</f>
        <v>0.41111111111111115</v>
      </c>
      <c r="L22" s="58">
        <f>'Données 2021'!E113</f>
        <v>0.70763888888888893</v>
      </c>
      <c r="M22" s="58">
        <f>'Données 2021'!F113</f>
        <v>0.92291666666666661</v>
      </c>
    </row>
    <row r="23" spans="1:13" x14ac:dyDescent="0.45">
      <c r="A23" s="157"/>
      <c r="B23" s="56"/>
      <c r="C23" s="158"/>
      <c r="D23" s="56" t="str">
        <f>'Données 2021'!I114</f>
        <v>Mer</v>
      </c>
      <c r="E23" s="147">
        <v>21</v>
      </c>
      <c r="F23" s="149" t="str">
        <f>'Données 2021'!J114</f>
        <v>Anselme</v>
      </c>
      <c r="G23" s="62">
        <f>'Données 2021'!K114</f>
        <v>0.21180555555555555</v>
      </c>
      <c r="H23" s="62">
        <f>'Données 2021'!L114</f>
        <v>0.79583333333333339</v>
      </c>
      <c r="I23" s="56"/>
      <c r="J23" s="58">
        <f>'Données 2021'!C114</f>
        <v>0.23263888888888887</v>
      </c>
      <c r="K23" s="58">
        <f>'Données 2021'!D114</f>
        <v>0.46875</v>
      </c>
      <c r="L23" s="58">
        <f>'Données 2021'!E114</f>
        <v>0.78263888888888899</v>
      </c>
      <c r="M23" s="58">
        <f>'Données 2021'!F114</f>
        <v>0.99513888888888891</v>
      </c>
    </row>
    <row r="24" spans="1:13" x14ac:dyDescent="0.45">
      <c r="A24" s="157"/>
      <c r="B24" s="56"/>
      <c r="C24" s="158"/>
      <c r="D24" s="56" t="str">
        <f>'Données 2021'!I115</f>
        <v>Jeu</v>
      </c>
      <c r="E24" s="147">
        <v>22</v>
      </c>
      <c r="F24" s="149" t="str">
        <f>'Données 2021'!J115</f>
        <v>Alexandre</v>
      </c>
      <c r="G24" s="62">
        <f>'Données 2021'!K115</f>
        <v>0.21041666666666667</v>
      </c>
      <c r="H24" s="62">
        <f>'Données 2021'!L115</f>
        <v>0.79652777777777783</v>
      </c>
      <c r="I24" s="56"/>
      <c r="J24" s="58">
        <f>'Données 2021'!C115</f>
        <v>0.30208333333333331</v>
      </c>
      <c r="K24" s="58">
        <f>'Données 2021'!D115</f>
        <v>0.54722222222222217</v>
      </c>
      <c r="L24" s="58">
        <f>'Données 2021'!E115</f>
        <v>0.84166666666666667</v>
      </c>
      <c r="M24" s="58"/>
    </row>
    <row r="25" spans="1:13" x14ac:dyDescent="0.45">
      <c r="A25" s="157"/>
      <c r="B25" s="56"/>
      <c r="C25" s="158"/>
      <c r="D25" s="56" t="str">
        <f>'Données 2021'!I116</f>
        <v>Ven</v>
      </c>
      <c r="E25" s="147">
        <v>23</v>
      </c>
      <c r="F25" s="149" t="str">
        <f>'Données 2021'!J116</f>
        <v>Georges</v>
      </c>
      <c r="G25" s="62">
        <f>'Données 2021'!K116</f>
        <v>0.20902777777777778</v>
      </c>
      <c r="H25" s="62">
        <f>'Données 2021'!L116</f>
        <v>0.79791666666666661</v>
      </c>
      <c r="I25" s="56" t="str">
        <f>'Données 2021'!B116</f>
        <v xml:space="preserve">  01:39</v>
      </c>
      <c r="J25" s="58">
        <f>'Données 2021'!C116</f>
        <v>0.35347222222222219</v>
      </c>
      <c r="K25" s="58">
        <f>'Données 2021'!D116</f>
        <v>0.60416666666666663</v>
      </c>
      <c r="L25" s="58">
        <f>'Données 2021'!E116</f>
        <v>0.88194444444444453</v>
      </c>
      <c r="M25" s="58"/>
    </row>
    <row r="26" spans="1:13" x14ac:dyDescent="0.45">
      <c r="A26" s="157"/>
      <c r="B26" s="146"/>
      <c r="C26" s="158"/>
      <c r="D26" s="160" t="str">
        <f>'Données 2021'!I117</f>
        <v>Sam</v>
      </c>
      <c r="E26" s="161">
        <v>24</v>
      </c>
      <c r="F26" s="162" t="str">
        <f>'Données 2021'!J117</f>
        <v>Fidèle</v>
      </c>
      <c r="G26" s="69">
        <f>'Données 2021'!K117</f>
        <v>0.20833333333333334</v>
      </c>
      <c r="H26" s="69">
        <f>'Données 2021'!L117</f>
        <v>0.79861111111111116</v>
      </c>
      <c r="I26" s="160" t="str">
        <f>'Données 2021'!B117</f>
        <v xml:space="preserve">  02:52</v>
      </c>
      <c r="J26" s="163">
        <f>'Données 2021'!C117</f>
        <v>0.39374999999999999</v>
      </c>
      <c r="K26" s="163">
        <f>'Données 2021'!D117</f>
        <v>0.64652777777777781</v>
      </c>
      <c r="L26" s="163">
        <f>'Données 2021'!E117</f>
        <v>0.9159722222222223</v>
      </c>
      <c r="M26" s="163"/>
    </row>
    <row r="27" spans="1:13" x14ac:dyDescent="0.45">
      <c r="A27" s="157"/>
      <c r="B27" s="159"/>
      <c r="C27" s="158"/>
      <c r="D27" s="164" t="str">
        <f>'Données 2021'!I118</f>
        <v>Dim</v>
      </c>
      <c r="E27" s="165">
        <v>25</v>
      </c>
      <c r="F27" s="166" t="str">
        <f>'Données 2021'!J118</f>
        <v>Marc</v>
      </c>
      <c r="G27" s="72">
        <f>'Données 2021'!K118</f>
        <v>0.20694444444444446</v>
      </c>
      <c r="H27" s="72">
        <f>'Données 2021'!L118</f>
        <v>0.79999999999999993</v>
      </c>
      <c r="I27" s="167" t="str">
        <f>'Données 2021'!B118</f>
        <v xml:space="preserve">  03:51</v>
      </c>
      <c r="J27" s="168">
        <f>'Données 2021'!C118</f>
        <v>0.4291666666666667</v>
      </c>
      <c r="K27" s="168">
        <f>'Données 2021'!D118</f>
        <v>0.68402777777777779</v>
      </c>
      <c r="L27" s="168">
        <f>'Données 2021'!E118</f>
        <v>0.94930555555555562</v>
      </c>
      <c r="M27" s="168"/>
    </row>
    <row r="28" spans="1:13" x14ac:dyDescent="0.45">
      <c r="A28" s="56"/>
      <c r="B28" s="159"/>
      <c r="C28" s="158"/>
      <c r="D28" s="56" t="str">
        <f>'Données 2021'!I119</f>
        <v>Lun</v>
      </c>
      <c r="E28" s="147">
        <v>26</v>
      </c>
      <c r="F28" s="149" t="str">
        <f>'Données 2021'!J119</f>
        <v>Aldo</v>
      </c>
      <c r="G28" s="62">
        <f>'Données 2021'!K119</f>
        <v>0.20555555555555557</v>
      </c>
      <c r="H28" s="62">
        <f>'Données 2021'!L119</f>
        <v>0.80069444444444438</v>
      </c>
      <c r="I28" s="56" t="str">
        <f>'Données 2021'!B119</f>
        <v xml:space="preserve">  04:44</v>
      </c>
      <c r="J28" s="58">
        <f>'Données 2021'!C119</f>
        <v>0.46319444444444446</v>
      </c>
      <c r="K28" s="58">
        <f>'Données 2021'!D119</f>
        <v>0.71875</v>
      </c>
      <c r="L28" s="58">
        <f>'Données 2021'!E119</f>
        <v>0.98125000000000007</v>
      </c>
      <c r="M28" s="58"/>
    </row>
    <row r="29" spans="1:13" x14ac:dyDescent="0.45">
      <c r="A29" s="56"/>
      <c r="B29" s="159"/>
      <c r="C29" s="158"/>
      <c r="D29" s="56" t="str">
        <f>'Données 2021'!I120</f>
        <v>Mar</v>
      </c>
      <c r="E29" s="147">
        <v>27</v>
      </c>
      <c r="F29" s="149" t="str">
        <f>'Données 2021'!J120</f>
        <v>Zita</v>
      </c>
      <c r="G29" s="62">
        <f>'Données 2021'!K120</f>
        <v>0.20416666666666669</v>
      </c>
      <c r="H29" s="62">
        <f>'Données 2021'!L120</f>
        <v>0.80208333333333337</v>
      </c>
      <c r="I29" s="56" t="str">
        <f>'Données 2021'!B120</f>
        <v xml:space="preserve">  05:34</v>
      </c>
      <c r="J29" s="58">
        <f>'Données 2021'!C120</f>
        <v>0.49583333333333335</v>
      </c>
      <c r="K29" s="58">
        <f>'Données 2021'!D120</f>
        <v>0.75069444444444444</v>
      </c>
      <c r="L29" s="58"/>
      <c r="M29" s="58"/>
    </row>
    <row r="30" spans="1:13" x14ac:dyDescent="0.45">
      <c r="A30" s="56"/>
      <c r="B30" s="159"/>
      <c r="C30" s="158"/>
      <c r="D30" s="56" t="str">
        <f>'Données 2021'!I121</f>
        <v>Mer</v>
      </c>
      <c r="E30" s="147">
        <v>28</v>
      </c>
      <c r="F30" s="149" t="str">
        <f>'Données 2021'!J121</f>
        <v>Valérie</v>
      </c>
      <c r="G30" s="62">
        <f>'Données 2021'!K121</f>
        <v>0.20277777777777781</v>
      </c>
      <c r="H30" s="62">
        <f>'Données 2021'!L121</f>
        <v>0.8027777777777777</v>
      </c>
      <c r="I30" s="56"/>
      <c r="J30" s="58">
        <f>'Données 2021'!C121</f>
        <v>1.2499999999999999E-2</v>
      </c>
      <c r="K30" s="58">
        <f>'Données 2021'!D121</f>
        <v>0.2638888888888889</v>
      </c>
      <c r="L30" s="58">
        <f>'Données 2021'!E121</f>
        <v>0.52777777777777779</v>
      </c>
      <c r="M30" s="58">
        <f>'Données 2021'!F121</f>
        <v>0.78125</v>
      </c>
    </row>
    <row r="31" spans="1:13" x14ac:dyDescent="0.45">
      <c r="A31" s="56"/>
      <c r="B31" s="159"/>
      <c r="C31" s="158"/>
      <c r="D31" s="56" t="str">
        <f>'Données 2021'!I122</f>
        <v>Jeu</v>
      </c>
      <c r="E31" s="147">
        <v>29</v>
      </c>
      <c r="F31" s="149" t="str">
        <f>'Données 2021'!J122</f>
        <v>Tulliane</v>
      </c>
      <c r="G31" s="62">
        <f>'Données 2021'!K122</f>
        <v>0.20208333333333331</v>
      </c>
      <c r="H31" s="62">
        <f>'Données 2021'!L122</f>
        <v>0.80347222222222225</v>
      </c>
      <c r="I31" s="56"/>
      <c r="J31" s="58">
        <f>'Données 2021'!C122</f>
        <v>4.2361111111111106E-2</v>
      </c>
      <c r="K31" s="58">
        <f>'Données 2021'!D122</f>
        <v>0.29444444444444445</v>
      </c>
      <c r="L31" s="58">
        <f>'Données 2021'!E122</f>
        <v>0.55833333333333335</v>
      </c>
      <c r="M31" s="58">
        <f>'Données 2021'!F122</f>
        <v>0.80902777777777779</v>
      </c>
    </row>
    <row r="32" spans="1:13" x14ac:dyDescent="0.45">
      <c r="A32" s="56"/>
      <c r="B32" s="159"/>
      <c r="C32" s="158"/>
      <c r="D32" s="56" t="str">
        <f>'Données 2021'!I123</f>
        <v>Ven</v>
      </c>
      <c r="E32" s="147">
        <v>30</v>
      </c>
      <c r="F32" s="149" t="str">
        <f>'Données 2021'!J123</f>
        <v>Robin</v>
      </c>
      <c r="G32" s="62">
        <f>'Données 2021'!K123</f>
        <v>0.20069444444444443</v>
      </c>
      <c r="H32" s="62">
        <f>'Données 2021'!L123</f>
        <v>0.80486111111111114</v>
      </c>
      <c r="I32" s="56"/>
      <c r="J32" s="58">
        <f>'Données 2021'!C123</f>
        <v>7.2222222222222229E-2</v>
      </c>
      <c r="K32" s="58">
        <f>'Données 2021'!D123</f>
        <v>0.32361111111111113</v>
      </c>
      <c r="L32" s="58">
        <f>'Données 2021'!E123</f>
        <v>0.58750000000000002</v>
      </c>
      <c r="M32" s="58">
        <f>'Données 2021'!F123</f>
        <v>0.8354166666666667</v>
      </c>
    </row>
    <row r="33" spans="1:13" x14ac:dyDescent="0.45">
      <c r="A33" s="280" t="s">
        <v>510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2"/>
    </row>
  </sheetData>
  <mergeCells count="5">
    <mergeCell ref="G1:H1"/>
    <mergeCell ref="I1:M1"/>
    <mergeCell ref="D1:F2"/>
    <mergeCell ref="A1:C2"/>
    <mergeCell ref="A33:M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zoomScaleNormal="100" workbookViewId="0">
      <selection activeCell="J38" sqref="J38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style="2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511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79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131"/>
      <c r="C3" s="177"/>
      <c r="D3" s="173" t="str">
        <f>'Données 2021'!I124</f>
        <v>Sam</v>
      </c>
      <c r="E3" s="174">
        <v>1</v>
      </c>
      <c r="F3" s="175" t="str">
        <f>'Données 2021'!J124</f>
        <v>Fête du travail</v>
      </c>
      <c r="G3" s="210">
        <f>'Données 2021'!K124</f>
        <v>0.19930555555555554</v>
      </c>
      <c r="H3" s="210">
        <f>'Données 2021'!L124</f>
        <v>0.80555555555555547</v>
      </c>
      <c r="I3" s="138"/>
      <c r="J3" s="139">
        <f>'Données 2021'!C124</f>
        <v>0.10208333333333335</v>
      </c>
      <c r="K3" s="139">
        <f>'Données 2021'!D124</f>
        <v>0.3520833333333333</v>
      </c>
      <c r="L3" s="139">
        <f>'Données 2021'!E124</f>
        <v>0.61805555555555558</v>
      </c>
      <c r="M3" s="139">
        <f>'Données 2021'!F124</f>
        <v>0.8618055555555556</v>
      </c>
    </row>
    <row r="4" spans="1:13" x14ac:dyDescent="0.45">
      <c r="A4" s="36"/>
      <c r="B4" s="129"/>
      <c r="C4" s="132"/>
      <c r="D4" s="155" t="str">
        <f>'Données 2021'!I125</f>
        <v>Dim</v>
      </c>
      <c r="E4" s="156">
        <v>2</v>
      </c>
      <c r="F4" s="45" t="str">
        <f>'Données 2021'!J125</f>
        <v>Boris</v>
      </c>
      <c r="G4" s="194">
        <f>'Données 2021'!K125</f>
        <v>0.1986111111111111</v>
      </c>
      <c r="H4" s="194">
        <f>'Données 2021'!L125</f>
        <v>0.80694444444444446</v>
      </c>
      <c r="I4" s="172"/>
      <c r="J4" s="46">
        <f>'Données 2021'!C125</f>
        <v>0.13333333333333333</v>
      </c>
      <c r="K4" s="46">
        <f>'Données 2021'!D125</f>
        <v>0.38194444444444442</v>
      </c>
      <c r="L4" s="46">
        <f>'Données 2021'!E125</f>
        <v>0.65138888888888891</v>
      </c>
      <c r="M4" s="46">
        <f>'Données 2021'!F125</f>
        <v>0.89027777777777783</v>
      </c>
    </row>
    <row r="5" spans="1:13" x14ac:dyDescent="0.45">
      <c r="A5" s="36"/>
      <c r="B5" s="129"/>
      <c r="C5" s="36"/>
      <c r="D5" s="31" t="str">
        <f>'Données 2021'!I126</f>
        <v>Lun</v>
      </c>
      <c r="E5" s="32">
        <v>3</v>
      </c>
      <c r="F5" s="36" t="str">
        <f>'Données 2021'!J126</f>
        <v>Jacques/Philippe</v>
      </c>
      <c r="G5" s="76">
        <f>'Données 2021'!K126</f>
        <v>0.19722222222222222</v>
      </c>
      <c r="H5" s="76">
        <f>'Données 2021'!L126</f>
        <v>0.80763888888888891</v>
      </c>
      <c r="I5" s="125"/>
      <c r="J5" s="39">
        <f>'Données 2021'!C126</f>
        <v>0.16944444444444443</v>
      </c>
      <c r="K5" s="39">
        <f>'Données 2021'!D126</f>
        <v>0.4152777777777778</v>
      </c>
      <c r="L5" s="39">
        <f>'Données 2021'!E126</f>
        <v>0.69305555555555554</v>
      </c>
      <c r="M5" s="39">
        <f>'Données 2021'!F126</f>
        <v>0.9243055555555556</v>
      </c>
    </row>
    <row r="6" spans="1:13" x14ac:dyDescent="0.45">
      <c r="A6" s="36"/>
      <c r="B6" s="129"/>
      <c r="C6" s="36"/>
      <c r="D6" s="31" t="str">
        <f>'Données 2021'!I127</f>
        <v>Mar</v>
      </c>
      <c r="E6" s="32">
        <v>4</v>
      </c>
      <c r="F6" s="36" t="str">
        <f>'Données 2021'!J127</f>
        <v>Sylvain</v>
      </c>
      <c r="G6" s="76">
        <f>'Données 2021'!K127</f>
        <v>0.19583333333333333</v>
      </c>
      <c r="H6" s="76">
        <f>'Données 2021'!L127</f>
        <v>0.80902777777777779</v>
      </c>
      <c r="I6" s="125"/>
      <c r="J6" s="39">
        <f>'Données 2021'!C127</f>
        <v>0.21736111111111112</v>
      </c>
      <c r="K6" s="39">
        <f>'Données 2021'!D127</f>
        <v>0.4597222222222222</v>
      </c>
      <c r="L6" s="39">
        <f>'Données 2021'!E127</f>
        <v>0.75</v>
      </c>
      <c r="M6" s="39">
        <f>'Données 2021'!F127</f>
        <v>0.97430555555555554</v>
      </c>
    </row>
    <row r="7" spans="1:13" x14ac:dyDescent="0.45">
      <c r="A7" s="36"/>
      <c r="B7" s="129"/>
      <c r="C7" s="36"/>
      <c r="D7" s="31" t="str">
        <f>'Données 2021'!I128</f>
        <v>Mer</v>
      </c>
      <c r="E7" s="32">
        <v>5</v>
      </c>
      <c r="F7" s="36" t="str">
        <f>'Données 2021'!J128</f>
        <v>Judith</v>
      </c>
      <c r="G7" s="76">
        <f>'Données 2021'!K128</f>
        <v>0.19513888888888889</v>
      </c>
      <c r="H7" s="76">
        <f>'Données 2021'!L128</f>
        <v>0.80972222222222223</v>
      </c>
      <c r="I7" s="125"/>
      <c r="J7" s="39">
        <f>'Données 2021'!C128</f>
        <v>0.27569444444444446</v>
      </c>
      <c r="K7" s="39">
        <f>'Données 2021'!D128</f>
        <v>0.51736111111111105</v>
      </c>
      <c r="L7" s="39">
        <f>'Données 2021'!E128</f>
        <v>0.8125</v>
      </c>
      <c r="M7" s="39"/>
    </row>
    <row r="8" spans="1:13" x14ac:dyDescent="0.45">
      <c r="A8" s="36"/>
      <c r="B8" s="129"/>
      <c r="C8" s="36"/>
      <c r="D8" s="31" t="str">
        <f>'Données 2021'!I129</f>
        <v>Jeu</v>
      </c>
      <c r="E8" s="32">
        <v>6</v>
      </c>
      <c r="F8" s="36" t="str">
        <f>'Données 2021'!J129</f>
        <v>Prudence</v>
      </c>
      <c r="G8" s="76">
        <f>'Données 2021'!K129</f>
        <v>0.19375000000000001</v>
      </c>
      <c r="H8" s="76">
        <f>'Données 2021'!L129</f>
        <v>0.81111111111111101</v>
      </c>
      <c r="I8" s="125" t="str">
        <f>'Données 2021'!B129</f>
        <v xml:space="preserve">  00:55</v>
      </c>
      <c r="J8" s="39">
        <f>'Données 2021'!C129</f>
        <v>0.32916666666666666</v>
      </c>
      <c r="K8" s="39">
        <f>'Données 2021'!D129</f>
        <v>0.57361111111111118</v>
      </c>
      <c r="L8" s="39">
        <f>'Données 2021'!E129</f>
        <v>0.85902777777777783</v>
      </c>
      <c r="M8" s="39"/>
    </row>
    <row r="9" spans="1:13" x14ac:dyDescent="0.45">
      <c r="A9" s="36"/>
      <c r="B9" s="129"/>
      <c r="C9" s="36"/>
      <c r="D9" s="31" t="str">
        <f>'Données 2021'!I130</f>
        <v>Ven</v>
      </c>
      <c r="E9" s="32">
        <v>7</v>
      </c>
      <c r="F9" s="36" t="str">
        <f>'Données 2021'!J130</f>
        <v>Gisèle</v>
      </c>
      <c r="G9" s="76">
        <f>'Données 2021'!K130</f>
        <v>0.19305555555555554</v>
      </c>
      <c r="H9" s="76">
        <f>'Données 2021'!L130</f>
        <v>0.81180555555555556</v>
      </c>
      <c r="I9" s="125" t="str">
        <f>'Données 2021'!B130</f>
        <v xml:space="preserve">  02:11</v>
      </c>
      <c r="J9" s="39">
        <f>'Données 2021'!C130</f>
        <v>0.37013888888888885</v>
      </c>
      <c r="K9" s="39">
        <f>'Données 2021'!D130</f>
        <v>0.6166666666666667</v>
      </c>
      <c r="L9" s="39">
        <f>'Données 2021'!E130</f>
        <v>0.8930555555555556</v>
      </c>
      <c r="M9" s="39"/>
    </row>
    <row r="10" spans="1:13" x14ac:dyDescent="0.45">
      <c r="A10" s="36"/>
      <c r="B10" s="36"/>
      <c r="C10" s="36"/>
      <c r="D10" s="173" t="str">
        <f>'Données 2021'!I131</f>
        <v>Sam</v>
      </c>
      <c r="E10" s="174">
        <v>8</v>
      </c>
      <c r="F10" s="208" t="str">
        <f>'Données 2021'!J131</f>
        <v>Victoire 1945</v>
      </c>
      <c r="G10" s="209">
        <f>'Données 2021'!K131</f>
        <v>0.19166666666666665</v>
      </c>
      <c r="H10" s="209">
        <f>'Données 2021'!L131</f>
        <v>0.8125</v>
      </c>
      <c r="I10" s="176" t="str">
        <f>'Données 2021'!B131</f>
        <v xml:space="preserve">  03:10</v>
      </c>
      <c r="J10" s="44">
        <f>'Données 2021'!C131</f>
        <v>0.40347222222222223</v>
      </c>
      <c r="K10" s="44">
        <f>'Données 2021'!D131</f>
        <v>0.65138888888888891</v>
      </c>
      <c r="L10" s="44">
        <f>'Données 2021'!E131</f>
        <v>0.92152777777777783</v>
      </c>
      <c r="M10" s="44"/>
    </row>
    <row r="11" spans="1:13" x14ac:dyDescent="0.45">
      <c r="A11" s="36"/>
      <c r="B11" s="36"/>
      <c r="C11" s="36"/>
      <c r="D11" s="155" t="str">
        <f>'Données 2021'!I132</f>
        <v>Dim</v>
      </c>
      <c r="E11" s="156">
        <v>9</v>
      </c>
      <c r="F11" s="45" t="str">
        <f>'Données 2021'!J132</f>
        <v>Caroline</v>
      </c>
      <c r="G11" s="194">
        <f>'Données 2021'!K132</f>
        <v>0.19097222222222221</v>
      </c>
      <c r="H11" s="194">
        <f>'Données 2021'!L132</f>
        <v>0.81388888888888899</v>
      </c>
      <c r="I11" s="172" t="str">
        <f>'Données 2021'!B132</f>
        <v xml:space="preserve">  03:57</v>
      </c>
      <c r="J11" s="46">
        <f>'Données 2021'!C132</f>
        <v>0.43124999999999997</v>
      </c>
      <c r="K11" s="46">
        <f>'Données 2021'!D132</f>
        <v>0.68055555555555547</v>
      </c>
      <c r="L11" s="46">
        <f>'Données 2021'!E132</f>
        <v>0.9472222222222223</v>
      </c>
      <c r="M11" s="46"/>
    </row>
    <row r="12" spans="1:13" x14ac:dyDescent="0.45">
      <c r="A12" s="36"/>
      <c r="B12" s="36"/>
      <c r="C12" s="36"/>
      <c r="D12" s="31" t="str">
        <f>'Données 2021'!I133</f>
        <v>Lun</v>
      </c>
      <c r="E12" s="32">
        <v>10</v>
      </c>
      <c r="F12" s="36" t="str">
        <f>'Données 2021'!J133</f>
        <v>Solange</v>
      </c>
      <c r="G12" s="76">
        <f>'Données 2021'!K133</f>
        <v>0.18958333333333333</v>
      </c>
      <c r="H12" s="76">
        <f>'Données 2021'!L133</f>
        <v>0.81458333333333333</v>
      </c>
      <c r="I12" s="125" t="str">
        <f>'Données 2021'!B133</f>
        <v xml:space="preserve">  04:39</v>
      </c>
      <c r="J12" s="39">
        <f>'Données 2021'!C133</f>
        <v>0.45694444444444443</v>
      </c>
      <c r="K12" s="39">
        <f>'Données 2021'!D133</f>
        <v>0.70624999999999993</v>
      </c>
      <c r="L12" s="39">
        <f>'Données 2021'!E133</f>
        <v>0.97083333333333333</v>
      </c>
      <c r="M12" s="39"/>
    </row>
    <row r="13" spans="1:13" x14ac:dyDescent="0.45">
      <c r="A13" s="36"/>
      <c r="B13" s="36"/>
      <c r="C13" s="36"/>
      <c r="D13" s="31" t="str">
        <f>'Données 2021'!I134</f>
        <v>Mar</v>
      </c>
      <c r="E13" s="32">
        <v>11</v>
      </c>
      <c r="F13" s="36" t="str">
        <f>'Données 2021'!J134</f>
        <v>Estelle</v>
      </c>
      <c r="G13" s="76">
        <f>'Données 2021'!K134</f>
        <v>0.18888888888888888</v>
      </c>
      <c r="H13" s="76">
        <f>'Données 2021'!L134</f>
        <v>0.81597222222222221</v>
      </c>
      <c r="I13" s="125" t="str">
        <f>'Données 2021'!B134</f>
        <v xml:space="preserve">  05:15</v>
      </c>
      <c r="J13" s="39">
        <f>'Données 2021'!C134</f>
        <v>0.48125000000000001</v>
      </c>
      <c r="K13" s="39">
        <f>'Données 2021'!D134</f>
        <v>0.72986111111111107</v>
      </c>
      <c r="L13" s="39">
        <f>'Données 2021'!E134</f>
        <v>0.99305555555555547</v>
      </c>
      <c r="M13" s="39"/>
    </row>
    <row r="14" spans="1:13" x14ac:dyDescent="0.45">
      <c r="A14" s="36"/>
      <c r="B14" s="36"/>
      <c r="C14" s="36"/>
      <c r="D14" s="31" t="str">
        <f>'Données 2021'!I135</f>
        <v>Mer</v>
      </c>
      <c r="E14" s="32">
        <v>12</v>
      </c>
      <c r="F14" s="36" t="str">
        <f>'Données 2021'!J135</f>
        <v>Achille</v>
      </c>
      <c r="G14" s="76">
        <f>'Données 2021'!K135</f>
        <v>0.1875</v>
      </c>
      <c r="H14" s="76">
        <f>'Données 2021'!L135</f>
        <v>0.81666666666666676</v>
      </c>
      <c r="I14" s="125" t="str">
        <f>'Données 2021'!B135</f>
        <v xml:space="preserve">  05:48</v>
      </c>
      <c r="J14" s="39">
        <f>'Données 2021'!C135</f>
        <v>0.50416666666666665</v>
      </c>
      <c r="K14" s="39">
        <f>'Données 2021'!D135</f>
        <v>0.75069444444444444</v>
      </c>
      <c r="L14" s="39"/>
      <c r="M14" s="39"/>
    </row>
    <row r="15" spans="1:13" x14ac:dyDescent="0.45">
      <c r="A15" s="184"/>
      <c r="B15" s="129"/>
      <c r="C15" s="132"/>
      <c r="D15" s="185" t="str">
        <f>'Données 2021'!I136</f>
        <v>Jeu</v>
      </c>
      <c r="E15" s="186">
        <v>13</v>
      </c>
      <c r="F15" s="43" t="str">
        <f>'Données 2021'!J136</f>
        <v>Rolande - Ascension</v>
      </c>
      <c r="G15" s="209">
        <f>'Données 2021'!K136</f>
        <v>0.18680555555555556</v>
      </c>
      <c r="H15" s="209">
        <f>'Données 2021'!L136</f>
        <v>0.81736111111111109</v>
      </c>
      <c r="I15" s="176"/>
      <c r="J15" s="44">
        <f>'Données 2021'!C136</f>
        <v>1.4583333333333332E-2</v>
      </c>
      <c r="K15" s="44">
        <f>'Données 2021'!D136</f>
        <v>0.26319444444444445</v>
      </c>
      <c r="L15" s="44">
        <f>'Données 2021'!E136</f>
        <v>0.52569444444444446</v>
      </c>
      <c r="M15" s="44">
        <f>'Données 2021'!F136</f>
        <v>0.77083333333333337</v>
      </c>
    </row>
    <row r="16" spans="1:13" x14ac:dyDescent="0.45">
      <c r="A16" s="184"/>
      <c r="B16" s="129"/>
      <c r="C16" s="132"/>
      <c r="D16" s="31" t="str">
        <f>'Données 2021'!I137</f>
        <v>Ven</v>
      </c>
      <c r="E16" s="32">
        <v>14</v>
      </c>
      <c r="F16" s="36" t="str">
        <f>'Données 2021'!J137</f>
        <v>Mathias</v>
      </c>
      <c r="G16" s="76">
        <f>'Données 2021'!K137</f>
        <v>0.18541666666666667</v>
      </c>
      <c r="H16" s="76">
        <f>'Données 2021'!L137</f>
        <v>0.81874999999999998</v>
      </c>
      <c r="I16" s="125"/>
      <c r="J16" s="39">
        <f>'Données 2021'!C137</f>
        <v>3.5416666666666666E-2</v>
      </c>
      <c r="K16" s="39">
        <f>'Données 2021'!D137</f>
        <v>0.28402777777777777</v>
      </c>
      <c r="L16" s="39">
        <f>'Données 2021'!E137</f>
        <v>0.54722222222222217</v>
      </c>
      <c r="M16" s="39">
        <f>'Données 2021'!F137</f>
        <v>0.7895833333333333</v>
      </c>
    </row>
    <row r="17" spans="1:13" x14ac:dyDescent="0.45">
      <c r="A17" s="184"/>
      <c r="B17" s="129"/>
      <c r="C17" s="132"/>
      <c r="D17" s="41" t="str">
        <f>'Données 2021'!I138</f>
        <v>Sam</v>
      </c>
      <c r="E17" s="42">
        <v>15</v>
      </c>
      <c r="F17" s="43" t="str">
        <f>'Données 2021'!J138</f>
        <v>Denise</v>
      </c>
      <c r="G17" s="209">
        <f>'Données 2021'!K138</f>
        <v>0.18472222222222223</v>
      </c>
      <c r="H17" s="209">
        <f>'Données 2021'!L138</f>
        <v>0.81944444444444453</v>
      </c>
      <c r="I17" s="176"/>
      <c r="J17" s="44">
        <f>'Données 2021'!C138</f>
        <v>5.6250000000000001E-2</v>
      </c>
      <c r="K17" s="44">
        <f>'Données 2021'!D138</f>
        <v>0.30416666666666664</v>
      </c>
      <c r="L17" s="44">
        <f>'Données 2021'!E138</f>
        <v>0.56805555555555554</v>
      </c>
      <c r="M17" s="44">
        <f>'Données 2021'!F138</f>
        <v>0.80833333333333324</v>
      </c>
    </row>
    <row r="18" spans="1:13" x14ac:dyDescent="0.45">
      <c r="A18" s="184"/>
      <c r="B18" s="129"/>
      <c r="C18" s="132"/>
      <c r="D18" s="155" t="str">
        <f>'Données 2021'!I139</f>
        <v>Dim</v>
      </c>
      <c r="E18" s="156">
        <v>16</v>
      </c>
      <c r="F18" s="45" t="str">
        <f>'Données 2021'!J139</f>
        <v>Honoré</v>
      </c>
      <c r="G18" s="194">
        <f>'Données 2021'!K139</f>
        <v>0.18402777777777779</v>
      </c>
      <c r="H18" s="194">
        <f>'Données 2021'!L139</f>
        <v>0.82013888888888886</v>
      </c>
      <c r="I18" s="172"/>
      <c r="J18" s="46">
        <f>'Données 2021'!C139</f>
        <v>7.7777777777777779E-2</v>
      </c>
      <c r="K18" s="46">
        <f>'Données 2021'!D139</f>
        <v>0.32430555555555557</v>
      </c>
      <c r="L18" s="46">
        <f>'Données 2021'!E139</f>
        <v>0.59097222222222223</v>
      </c>
      <c r="M18" s="46">
        <f>'Données 2021'!F139</f>
        <v>0.82847222222222217</v>
      </c>
    </row>
    <row r="19" spans="1:13" x14ac:dyDescent="0.45">
      <c r="A19" s="36"/>
      <c r="B19" s="36"/>
      <c r="C19" s="36"/>
      <c r="D19" s="31" t="str">
        <f>'Données 2021'!I140</f>
        <v>Lun</v>
      </c>
      <c r="E19" s="32">
        <v>17</v>
      </c>
      <c r="F19" s="36" t="str">
        <f>'Données 2021'!J140</f>
        <v>Pascal</v>
      </c>
      <c r="G19" s="76">
        <f>'Données 2021'!K140</f>
        <v>0.18333333333333335</v>
      </c>
      <c r="H19" s="76">
        <f>'Données 2021'!L140</f>
        <v>0.82152777777777775</v>
      </c>
      <c r="I19" s="125"/>
      <c r="J19" s="39">
        <f>'Données 2021'!C140</f>
        <v>0.1013888888888889</v>
      </c>
      <c r="K19" s="39">
        <f>'Données 2021'!D140</f>
        <v>0.34652777777777777</v>
      </c>
      <c r="L19" s="39">
        <f>'Données 2021'!E140</f>
        <v>0.61736111111111114</v>
      </c>
      <c r="M19" s="39">
        <f>'Données 2021'!F140</f>
        <v>0.85069444444444453</v>
      </c>
    </row>
    <row r="20" spans="1:13" x14ac:dyDescent="0.45">
      <c r="A20" s="36"/>
      <c r="B20" s="36"/>
      <c r="C20" s="36"/>
      <c r="D20" s="31" t="str">
        <f>'Données 2021'!I141</f>
        <v>Mar</v>
      </c>
      <c r="E20" s="32">
        <v>18</v>
      </c>
      <c r="F20" s="36" t="str">
        <f>'Données 2021'!J141</f>
        <v>Eric</v>
      </c>
      <c r="G20" s="76">
        <f>'Données 2021'!K141</f>
        <v>0.18194444444444444</v>
      </c>
      <c r="H20" s="76">
        <f>'Données 2021'!L141</f>
        <v>0.8222222222222223</v>
      </c>
      <c r="I20" s="125"/>
      <c r="J20" s="39">
        <f>'Données 2021'!C141</f>
        <v>0.12986111111111112</v>
      </c>
      <c r="K20" s="39">
        <f>'Données 2021'!D141</f>
        <v>0.37291666666666662</v>
      </c>
      <c r="L20" s="39">
        <f>'Données 2021'!E141</f>
        <v>0.65069444444444446</v>
      </c>
      <c r="M20" s="39">
        <f>'Données 2021'!F141</f>
        <v>0.87916666666666676</v>
      </c>
    </row>
    <row r="21" spans="1:13" x14ac:dyDescent="0.45">
      <c r="A21" s="36"/>
      <c r="B21" s="36"/>
      <c r="C21" s="36"/>
      <c r="D21" s="31" t="str">
        <f>'Données 2021'!I142</f>
        <v>Mer</v>
      </c>
      <c r="E21" s="32">
        <v>19</v>
      </c>
      <c r="F21" s="36" t="str">
        <f>'Données 2021'!J142</f>
        <v>Yves</v>
      </c>
      <c r="G21" s="76">
        <f>'Données 2021'!K142</f>
        <v>0.18124999999999999</v>
      </c>
      <c r="H21" s="76">
        <f>'Données 2021'!L142</f>
        <v>0.82291666666666663</v>
      </c>
      <c r="I21" s="125"/>
      <c r="J21" s="39">
        <f>'Données 2021'!C142</f>
        <v>0.16666666666666666</v>
      </c>
      <c r="K21" s="39">
        <f>'Données 2021'!D142</f>
        <v>0.40833333333333338</v>
      </c>
      <c r="L21" s="39">
        <f>'Données 2021'!E142</f>
        <v>0.6958333333333333</v>
      </c>
      <c r="M21" s="39">
        <f>'Données 2021'!F142</f>
        <v>0.92013888888888884</v>
      </c>
    </row>
    <row r="22" spans="1:13" x14ac:dyDescent="0.45">
      <c r="A22" s="36"/>
      <c r="B22" s="36"/>
      <c r="C22" s="36"/>
      <c r="D22" s="31" t="str">
        <f>'Données 2021'!I143</f>
        <v>Jeu</v>
      </c>
      <c r="E22" s="32">
        <v>20</v>
      </c>
      <c r="F22" s="36" t="str">
        <f>'Données 2021'!J143</f>
        <v>Bernardin</v>
      </c>
      <c r="G22" s="76">
        <f>'Données 2021'!K143</f>
        <v>0.18055555555555555</v>
      </c>
      <c r="H22" s="76">
        <f>'Données 2021'!L143</f>
        <v>0.82361111111111107</v>
      </c>
      <c r="I22" s="125"/>
      <c r="J22" s="39">
        <f>'Données 2021'!C143</f>
        <v>0.21458333333333335</v>
      </c>
      <c r="K22" s="39">
        <f>'Données 2021'!D143</f>
        <v>0.45833333333333331</v>
      </c>
      <c r="L22" s="39">
        <f>'Données 2021'!E143</f>
        <v>0.75277777777777777</v>
      </c>
      <c r="M22" s="39">
        <f>'Données 2021'!F143</f>
        <v>0.9770833333333333</v>
      </c>
    </row>
    <row r="23" spans="1:13" x14ac:dyDescent="0.45">
      <c r="A23" s="36"/>
      <c r="B23" s="36"/>
      <c r="C23" s="36"/>
      <c r="D23" s="31" t="str">
        <f>'Données 2021'!I144</f>
        <v>Ven</v>
      </c>
      <c r="E23" s="32">
        <v>21</v>
      </c>
      <c r="F23" s="36" t="str">
        <f>'Données 2021'!J144</f>
        <v>Tina</v>
      </c>
      <c r="G23" s="76">
        <f>'Données 2021'!K144</f>
        <v>0.17986111111111111</v>
      </c>
      <c r="H23" s="76">
        <f>'Données 2021'!L144</f>
        <v>0.82500000000000007</v>
      </c>
      <c r="I23" s="125"/>
      <c r="J23" s="39">
        <f>'Données 2021'!C144</f>
        <v>0.27083333333333331</v>
      </c>
      <c r="K23" s="39">
        <f>'Données 2021'!D144</f>
        <v>0.5180555555555556</v>
      </c>
      <c r="L23" s="39">
        <f>'Données 2021'!E144</f>
        <v>0.80763888888888891</v>
      </c>
      <c r="M23" s="39"/>
    </row>
    <row r="24" spans="1:13" x14ac:dyDescent="0.45">
      <c r="A24" s="36"/>
      <c r="B24" s="36"/>
      <c r="C24" s="36"/>
      <c r="D24" s="41" t="str">
        <f>'Données 2021'!I145</f>
        <v>Sam</v>
      </c>
      <c r="E24" s="42">
        <v>22</v>
      </c>
      <c r="F24" s="43" t="str">
        <f>'Données 2021'!J145</f>
        <v>Emilie</v>
      </c>
      <c r="G24" s="209">
        <f>'Données 2021'!K145</f>
        <v>0.17916666666666667</v>
      </c>
      <c r="H24" s="209">
        <f>'Données 2021'!L145</f>
        <v>0.8256944444444444</v>
      </c>
      <c r="I24" s="176" t="str">
        <f>'Données 2021'!B145</f>
        <v xml:space="preserve">  00:55</v>
      </c>
      <c r="J24" s="44">
        <f>'Données 2021'!C145</f>
        <v>0.32222222222222224</v>
      </c>
      <c r="K24" s="44">
        <f>'Données 2021'!D145</f>
        <v>0.57291666666666663</v>
      </c>
      <c r="L24" s="44">
        <f>'Données 2021'!E145</f>
        <v>0.8520833333333333</v>
      </c>
      <c r="M24" s="44"/>
    </row>
    <row r="25" spans="1:13" x14ac:dyDescent="0.45">
      <c r="A25" s="36"/>
      <c r="B25" s="36"/>
      <c r="C25" s="36"/>
      <c r="D25" s="155" t="str">
        <f>'Données 2021'!I146</f>
        <v>Dim</v>
      </c>
      <c r="E25" s="156">
        <v>23</v>
      </c>
      <c r="F25" s="45" t="str">
        <f>'Données 2021'!J146</f>
        <v>Didier - Pentecôte</v>
      </c>
      <c r="G25" s="194">
        <f>'Données 2021'!K146</f>
        <v>0.17847222222222223</v>
      </c>
      <c r="H25" s="194">
        <f>'Données 2021'!L146</f>
        <v>0.82638888888888884</v>
      </c>
      <c r="I25" s="172" t="str">
        <f>'Données 2021'!B146</f>
        <v xml:space="preserve">  02:09</v>
      </c>
      <c r="J25" s="46">
        <f>'Données 2021'!C146</f>
        <v>0.3659722222222222</v>
      </c>
      <c r="K25" s="46">
        <f>'Données 2021'!D146</f>
        <v>0.61875000000000002</v>
      </c>
      <c r="L25" s="46">
        <f>'Données 2021'!E146</f>
        <v>0.89097222222222217</v>
      </c>
      <c r="M25" s="46"/>
    </row>
    <row r="26" spans="1:13" x14ac:dyDescent="0.45">
      <c r="A26" s="36"/>
      <c r="B26" s="36"/>
      <c r="C26" s="36"/>
      <c r="D26" s="185" t="str">
        <f>'Données 2021'!I147</f>
        <v>Lun</v>
      </c>
      <c r="E26" s="186">
        <v>24</v>
      </c>
      <c r="F26" s="43" t="str">
        <f>'Données 2021'!J147</f>
        <v>Maël - Pentecôte</v>
      </c>
      <c r="G26" s="209">
        <f>'Données 2021'!K147</f>
        <v>0.17777777777777778</v>
      </c>
      <c r="H26" s="209">
        <f>'Données 2021'!L147</f>
        <v>0.82708333333333339</v>
      </c>
      <c r="I26" s="176" t="str">
        <f>'Données 2021'!B147</f>
        <v xml:space="preserve">  03:13</v>
      </c>
      <c r="J26" s="44">
        <f>'Données 2021'!C147</f>
        <v>0.4055555555555555</v>
      </c>
      <c r="K26" s="44">
        <f>'Données 2021'!D147</f>
        <v>0.65902777777777777</v>
      </c>
      <c r="L26" s="44">
        <f>'Données 2021'!E147</f>
        <v>0.92708333333333337</v>
      </c>
      <c r="M26" s="44"/>
    </row>
    <row r="27" spans="1:13" x14ac:dyDescent="0.45">
      <c r="A27" s="36"/>
      <c r="B27" s="36"/>
      <c r="C27" s="36"/>
      <c r="D27" s="31" t="str">
        <f>'Données 2021'!I148</f>
        <v>Mar</v>
      </c>
      <c r="E27" s="32">
        <v>25</v>
      </c>
      <c r="F27" s="36" t="str">
        <f>'Données 2021'!J148</f>
        <v>Sophie</v>
      </c>
      <c r="G27" s="76">
        <f>'Données 2021'!K148</f>
        <v>0.17708333333333334</v>
      </c>
      <c r="H27" s="76">
        <f>'Données 2021'!L148</f>
        <v>0.82777777777777783</v>
      </c>
      <c r="I27" s="125" t="str">
        <f>'Données 2021'!B148</f>
        <v xml:space="preserve">  04:11</v>
      </c>
      <c r="J27" s="39">
        <f>'Données 2021'!C148</f>
        <v>0.44305555555555554</v>
      </c>
      <c r="K27" s="39">
        <f>'Données 2021'!D148</f>
        <v>0.69652777777777775</v>
      </c>
      <c r="L27" s="39">
        <f>'Données 2021'!E148</f>
        <v>0.96250000000000002</v>
      </c>
      <c r="M27" s="39"/>
    </row>
    <row r="28" spans="1:13" x14ac:dyDescent="0.45">
      <c r="A28" s="36"/>
      <c r="B28" s="36"/>
      <c r="C28" s="36"/>
      <c r="D28" s="31" t="str">
        <f>'Données 2021'!I149</f>
        <v>Mer</v>
      </c>
      <c r="E28" s="32">
        <v>26</v>
      </c>
      <c r="F28" s="36" t="str">
        <f>'Données 2021'!J149</f>
        <v>Bérangère</v>
      </c>
      <c r="G28" s="76">
        <f>'Données 2021'!K149</f>
        <v>0.1763888888888889</v>
      </c>
      <c r="H28" s="76">
        <f>'Données 2021'!L149</f>
        <v>0.82916666666666661</v>
      </c>
      <c r="I28" s="125" t="str">
        <f>'Données 2021'!B149</f>
        <v xml:space="preserve">  05:06</v>
      </c>
      <c r="J28" s="39">
        <f>'Données 2021'!C149</f>
        <v>0.47847222222222219</v>
      </c>
      <c r="K28" s="39">
        <f>'Données 2021'!D149</f>
        <v>0.73055555555555562</v>
      </c>
      <c r="L28" s="39">
        <f>'Données 2021'!E149</f>
        <v>0.99652777777777779</v>
      </c>
      <c r="M28" s="39"/>
    </row>
    <row r="29" spans="1:13" x14ac:dyDescent="0.45">
      <c r="A29" s="36"/>
      <c r="B29" s="36"/>
      <c r="C29" s="36"/>
      <c r="D29" s="31" t="str">
        <f>'Données 2021'!I150</f>
        <v>Jeu</v>
      </c>
      <c r="E29" s="32">
        <v>27</v>
      </c>
      <c r="F29" s="36" t="str">
        <f>'Données 2021'!J151</f>
        <v>Germain</v>
      </c>
      <c r="G29" s="76">
        <f>'Données 2021'!K150</f>
        <v>0.17569444444444446</v>
      </c>
      <c r="H29" s="76">
        <f>'Données 2021'!L150</f>
        <v>0.82986111111111116</v>
      </c>
      <c r="I29" s="125" t="str">
        <f>'Données 2021'!B150</f>
        <v xml:space="preserve">  05:57</v>
      </c>
      <c r="J29" s="39">
        <f>'Données 2021'!C150</f>
        <v>0.5131944444444444</v>
      </c>
      <c r="K29" s="39">
        <f>'Données 2021'!D150</f>
        <v>0.7631944444444444</v>
      </c>
      <c r="L29" s="39"/>
      <c r="M29" s="39"/>
    </row>
    <row r="30" spans="1:13" x14ac:dyDescent="0.45">
      <c r="A30" s="36"/>
      <c r="B30" s="36"/>
      <c r="C30" s="36"/>
      <c r="D30" s="31" t="str">
        <f>'Données 2021'!I151</f>
        <v>Ven</v>
      </c>
      <c r="E30" s="32">
        <v>28</v>
      </c>
      <c r="F30" s="36" t="str">
        <f>'Données 2021'!J152</f>
        <v>Géraldine</v>
      </c>
      <c r="G30" s="76">
        <f>'Données 2021'!K151</f>
        <v>0.17500000000000002</v>
      </c>
      <c r="H30" s="76">
        <f>'Données 2021'!L151</f>
        <v>0.8305555555555556</v>
      </c>
      <c r="I30" s="125"/>
      <c r="J30" s="39">
        <f>'Données 2021'!C151</f>
        <v>2.9166666666666664E-2</v>
      </c>
      <c r="K30" s="39">
        <f>'Données 2021'!D151</f>
        <v>0.28125</v>
      </c>
      <c r="L30" s="39">
        <f>'Données 2021'!E151</f>
        <v>0.54583333333333328</v>
      </c>
      <c r="M30" s="39">
        <f>'Données 2021'!F151</f>
        <v>0.79375000000000007</v>
      </c>
    </row>
    <row r="31" spans="1:13" x14ac:dyDescent="0.45">
      <c r="A31" s="36"/>
      <c r="B31" s="36"/>
      <c r="C31" s="36"/>
      <c r="D31" s="41" t="str">
        <f>'Données 2021'!I152</f>
        <v>Sam</v>
      </c>
      <c r="E31" s="42">
        <v>29</v>
      </c>
      <c r="F31" s="43" t="str">
        <f>'Données 2021'!J153</f>
        <v>Jeanne</v>
      </c>
      <c r="G31" s="209">
        <f>'Données 2021'!K152</f>
        <v>0.17430555555555557</v>
      </c>
      <c r="H31" s="209">
        <f>'Données 2021'!L152</f>
        <v>0.83124999999999993</v>
      </c>
      <c r="I31" s="176"/>
      <c r="J31" s="44">
        <f>'Données 2021'!C152</f>
        <v>6.1111111111111116E-2</v>
      </c>
      <c r="K31" s="44">
        <f>'Données 2021'!D152</f>
        <v>0.31319444444444444</v>
      </c>
      <c r="L31" s="44">
        <f>'Données 2021'!E152</f>
        <v>0.57777777777777783</v>
      </c>
      <c r="M31" s="44">
        <f>'Données 2021'!F152</f>
        <v>0.82361111111111107</v>
      </c>
    </row>
    <row r="32" spans="1:13" x14ac:dyDescent="0.45">
      <c r="A32" s="36"/>
      <c r="B32" s="36"/>
      <c r="C32" s="36"/>
      <c r="D32" s="155" t="str">
        <f>'Données 2021'!I153</f>
        <v>Dim</v>
      </c>
      <c r="E32" s="156">
        <v>30</v>
      </c>
      <c r="F32" s="45" t="str">
        <f>'Données 2021'!J154</f>
        <v>Marie-Lise</v>
      </c>
      <c r="G32" s="194">
        <f>'Données 2021'!K153</f>
        <v>0.17361111111111113</v>
      </c>
      <c r="H32" s="194">
        <f>'Données 2021'!L153</f>
        <v>0.83194444444444438</v>
      </c>
      <c r="I32" s="172"/>
      <c r="J32" s="46">
        <f>'Données 2021'!C153</f>
        <v>9.3055555555555558E-2</v>
      </c>
      <c r="K32" s="46">
        <f>'Données 2021'!D153</f>
        <v>0.3444444444444445</v>
      </c>
      <c r="L32" s="46">
        <f>'Données 2021'!E153</f>
        <v>0.60972222222222217</v>
      </c>
      <c r="M32" s="46">
        <f>'Données 2021'!F153</f>
        <v>0.8520833333333333</v>
      </c>
    </row>
    <row r="33" spans="1:13" x14ac:dyDescent="0.45">
      <c r="A33" s="36"/>
      <c r="B33" s="37"/>
      <c r="C33" s="37"/>
      <c r="D33" s="33" t="str">
        <f>'Données 2021'!I154</f>
        <v>Lun</v>
      </c>
      <c r="E33" s="34">
        <v>31</v>
      </c>
      <c r="F33" s="37" t="str">
        <f>'Données 2021'!J155</f>
        <v>Justin</v>
      </c>
      <c r="G33" s="77">
        <f>'Données 2021'!K154</f>
        <v>0.17361111111111113</v>
      </c>
      <c r="H33" s="77">
        <f>'Données 2021'!L154</f>
        <v>0.83263888888888893</v>
      </c>
      <c r="I33" s="142"/>
      <c r="J33" s="40">
        <f>'Données 2021'!C154</f>
        <v>0.12569444444444444</v>
      </c>
      <c r="K33" s="40">
        <f>'Données 2021'!D154</f>
        <v>0.3756944444444445</v>
      </c>
      <c r="L33" s="40">
        <f>'Données 2021'!E154</f>
        <v>0.6430555555555556</v>
      </c>
      <c r="M33" s="40">
        <f>'Données 2021'!F154</f>
        <v>0.88263888888888886</v>
      </c>
    </row>
    <row r="34" spans="1:13" x14ac:dyDescent="0.45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</row>
    <row r="35" spans="1:13" x14ac:dyDescent="0.45">
      <c r="A35" s="75"/>
      <c r="B35" s="75"/>
      <c r="C35" s="75"/>
      <c r="D35" s="75"/>
      <c r="E35" s="79"/>
      <c r="F35" s="75"/>
      <c r="G35" s="75"/>
      <c r="H35" s="75"/>
      <c r="I35" s="75"/>
      <c r="J35" s="75"/>
      <c r="K35" s="75"/>
      <c r="L35" s="75"/>
      <c r="M35" s="75"/>
    </row>
  </sheetData>
  <mergeCells count="5">
    <mergeCell ref="A1:C2"/>
    <mergeCell ref="D1:F2"/>
    <mergeCell ref="G1:H1"/>
    <mergeCell ref="I1:M1"/>
    <mergeCell ref="A34:M3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2"/>
  <sheetViews>
    <sheetView workbookViewId="0">
      <selection activeCell="F3" sqref="F1:F1048576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512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79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35"/>
      <c r="C3" s="35"/>
      <c r="D3" s="29" t="str">
        <f>'Données 2021'!I155</f>
        <v>Mar</v>
      </c>
      <c r="E3" s="30">
        <v>1</v>
      </c>
      <c r="F3" s="35" t="str">
        <f>'Données 2021'!J156</f>
        <v>Blandine</v>
      </c>
      <c r="G3" s="143">
        <f>'Données 2021'!K155</f>
        <v>0.17291666666666669</v>
      </c>
      <c r="H3" s="143">
        <f>'Données 2021'!L155</f>
        <v>0.83333333333333337</v>
      </c>
      <c r="I3" s="136"/>
      <c r="J3" s="38">
        <f>'Données 2021'!C155</f>
        <v>0.16111111111111112</v>
      </c>
      <c r="K3" s="38">
        <f>'Données 2021'!D155</f>
        <v>0.40833333333333338</v>
      </c>
      <c r="L3" s="38">
        <f>'Données 2021'!E155</f>
        <v>0.68055555555555547</v>
      </c>
      <c r="M3" s="38">
        <f>'Données 2021'!F155</f>
        <v>0.9159722222222223</v>
      </c>
    </row>
    <row r="4" spans="1:13" x14ac:dyDescent="0.45">
      <c r="A4" s="36"/>
      <c r="B4" s="36"/>
      <c r="C4" s="36"/>
      <c r="D4" s="31" t="str">
        <f>'Données 2021'!I156</f>
        <v>Mer</v>
      </c>
      <c r="E4" s="32">
        <v>2</v>
      </c>
      <c r="F4" s="36" t="str">
        <f>'Données 2021'!J157</f>
        <v>Kévin</v>
      </c>
      <c r="G4" s="76">
        <f>'Données 2021'!K156</f>
        <v>0.17222222222222225</v>
      </c>
      <c r="H4" s="76">
        <f>'Données 2021'!L156</f>
        <v>0.8340277777777777</v>
      </c>
      <c r="I4" s="125"/>
      <c r="J4" s="39">
        <f>'Données 2021'!C156</f>
        <v>0.20138888888888887</v>
      </c>
      <c r="K4" s="39">
        <f>'Données 2021'!D156</f>
        <v>0.44513888888888892</v>
      </c>
      <c r="L4" s="39">
        <f>'Données 2021'!E156</f>
        <v>0.72569444444444453</v>
      </c>
      <c r="M4" s="39">
        <f>'Données 2021'!F156</f>
        <v>0.95624999999999993</v>
      </c>
    </row>
    <row r="5" spans="1:13" x14ac:dyDescent="0.45">
      <c r="A5" s="36"/>
      <c r="B5" s="36"/>
      <c r="C5" s="36"/>
      <c r="D5" s="31" t="str">
        <f>'Données 2021'!I157</f>
        <v>Jeu</v>
      </c>
      <c r="E5" s="32">
        <v>3</v>
      </c>
      <c r="F5" s="36" t="str">
        <f>'Données 2021'!J158</f>
        <v>Clotilde</v>
      </c>
      <c r="G5" s="76">
        <f>'Données 2021'!K157</f>
        <v>0.17222222222222225</v>
      </c>
      <c r="H5" s="76">
        <f>'Données 2021'!L157</f>
        <v>0.83472222222222225</v>
      </c>
      <c r="I5" s="125"/>
      <c r="J5" s="39">
        <f>'Données 2021'!C157</f>
        <v>0.24722222222222223</v>
      </c>
      <c r="K5" s="39">
        <f>'Données 2021'!D157</f>
        <v>0.48819444444444443</v>
      </c>
      <c r="L5" s="39">
        <f>'Données 2021'!E157</f>
        <v>0.77569444444444446</v>
      </c>
      <c r="M5" s="39"/>
    </row>
    <row r="6" spans="1:13" x14ac:dyDescent="0.45">
      <c r="A6" s="36"/>
      <c r="B6" s="36"/>
      <c r="C6" s="36"/>
      <c r="D6" s="31" t="str">
        <f>'Données 2021'!I158</f>
        <v>Ven</v>
      </c>
      <c r="E6" s="32">
        <v>4</v>
      </c>
      <c r="F6" s="36" t="str">
        <f>'Données 2021'!J159</f>
        <v>Igor</v>
      </c>
      <c r="G6" s="76">
        <f>'Données 2021'!K158</f>
        <v>0.17152777777777775</v>
      </c>
      <c r="H6" s="76">
        <f>'Données 2021'!L158</f>
        <v>0.8354166666666667</v>
      </c>
      <c r="I6" s="125" t="str">
        <f>'Données 2021'!B158</f>
        <v xml:space="preserve">  00:06</v>
      </c>
      <c r="J6" s="39">
        <f>'Données 2021'!C158</f>
        <v>0.29444444444444445</v>
      </c>
      <c r="K6" s="39">
        <f>'Données 2021'!D158</f>
        <v>0.53472222222222221</v>
      </c>
      <c r="L6" s="39">
        <f>'Données 2021'!E158</f>
        <v>0.8222222222222223</v>
      </c>
      <c r="M6" s="39"/>
    </row>
    <row r="7" spans="1:13" x14ac:dyDescent="0.45">
      <c r="A7" s="36"/>
      <c r="B7" s="36"/>
      <c r="C7" s="36"/>
      <c r="D7" s="41" t="str">
        <f>'Données 2021'!I159</f>
        <v>Sam</v>
      </c>
      <c r="E7" s="42">
        <v>5</v>
      </c>
      <c r="F7" s="43" t="str">
        <f>'Données 2021'!J160</f>
        <v>Norbert</v>
      </c>
      <c r="G7" s="209">
        <f>'Données 2021'!K159</f>
        <v>0.17152777777777775</v>
      </c>
      <c r="H7" s="209">
        <f>'Données 2021'!L159</f>
        <v>0.8354166666666667</v>
      </c>
      <c r="I7" s="176" t="str">
        <f>'Données 2021'!B159</f>
        <v xml:space="preserve">  01:17</v>
      </c>
      <c r="J7" s="44">
        <f>'Données 2021'!C159</f>
        <v>0.33611111111111108</v>
      </c>
      <c r="K7" s="44">
        <f>'Données 2021'!D159</f>
        <v>0.57847222222222217</v>
      </c>
      <c r="L7" s="44">
        <f>'Données 2021'!E159</f>
        <v>0.86111111111111116</v>
      </c>
      <c r="M7" s="44"/>
    </row>
    <row r="8" spans="1:13" x14ac:dyDescent="0.45">
      <c r="A8" s="36"/>
      <c r="B8" s="36"/>
      <c r="C8" s="36"/>
      <c r="D8" s="155" t="str">
        <f>'Données 2021'!I160</f>
        <v>Dim</v>
      </c>
      <c r="E8" s="156">
        <v>6</v>
      </c>
      <c r="F8" s="45" t="str">
        <f>'Données 2021'!J161</f>
        <v>Gilbert</v>
      </c>
      <c r="G8" s="194">
        <f>'Données 2021'!K160</f>
        <v>0.17083333333333331</v>
      </c>
      <c r="H8" s="194">
        <f>'Données 2021'!L160</f>
        <v>0.83611111111111114</v>
      </c>
      <c r="I8" s="172" t="str">
        <f>'Données 2021'!B160</f>
        <v xml:space="preserve">  02:19</v>
      </c>
      <c r="J8" s="46">
        <f>'Données 2021'!C160</f>
        <v>0.37222222222222223</v>
      </c>
      <c r="K8" s="46">
        <f>'Données 2021'!D160</f>
        <v>0.6166666666666667</v>
      </c>
      <c r="L8" s="46">
        <f>'Données 2021'!E160</f>
        <v>0.8930555555555556</v>
      </c>
      <c r="M8" s="46"/>
    </row>
    <row r="9" spans="1:13" x14ac:dyDescent="0.45">
      <c r="A9" s="36"/>
      <c r="B9" s="36"/>
      <c r="C9" s="36"/>
      <c r="D9" s="31" t="str">
        <f>'Données 2021'!I161</f>
        <v>Lun</v>
      </c>
      <c r="E9" s="32">
        <v>7</v>
      </c>
      <c r="F9" s="36" t="str">
        <f>'Données 2021'!J162</f>
        <v>Médard</v>
      </c>
      <c r="G9" s="76">
        <f>'Données 2021'!K161</f>
        <v>0.17083333333333331</v>
      </c>
      <c r="H9" s="76">
        <f>'Données 2021'!L161</f>
        <v>0.83680555555555547</v>
      </c>
      <c r="I9" s="125" t="str">
        <f>'Données 2021'!B161</f>
        <v xml:space="preserve">  03:11</v>
      </c>
      <c r="J9" s="39">
        <f>'Données 2021'!C161</f>
        <v>0.40416666666666662</v>
      </c>
      <c r="K9" s="39">
        <f>'Données 2021'!D161</f>
        <v>0.64930555555555558</v>
      </c>
      <c r="L9" s="39">
        <f>'Données 2021'!E161</f>
        <v>0.92222222222222217</v>
      </c>
      <c r="M9" s="39"/>
    </row>
    <row r="10" spans="1:13" x14ac:dyDescent="0.45">
      <c r="A10" s="36"/>
      <c r="B10" s="36"/>
      <c r="C10" s="36"/>
      <c r="D10" s="31" t="str">
        <f>'Données 2021'!I162</f>
        <v>Mar</v>
      </c>
      <c r="E10" s="32">
        <v>8</v>
      </c>
      <c r="F10" s="36" t="str">
        <f>'Données 2021'!J163</f>
        <v>Diane</v>
      </c>
      <c r="G10" s="76">
        <f>'Données 2021'!K162</f>
        <v>0.17013888888888887</v>
      </c>
      <c r="H10" s="76">
        <f>'Données 2021'!L162</f>
        <v>0.83750000000000002</v>
      </c>
      <c r="I10" s="125" t="str">
        <f>'Données 2021'!B162</f>
        <v xml:space="preserve">  03:57</v>
      </c>
      <c r="J10" s="39">
        <f>'Données 2021'!C162</f>
        <v>0.43263888888888885</v>
      </c>
      <c r="K10" s="39">
        <f>'Données 2021'!D162</f>
        <v>0.6777777777777777</v>
      </c>
      <c r="L10" s="39">
        <f>'Données 2021'!E162</f>
        <v>0.94861111111111107</v>
      </c>
      <c r="M10" s="39"/>
    </row>
    <row r="11" spans="1:13" x14ac:dyDescent="0.45">
      <c r="A11" s="36"/>
      <c r="B11" s="36"/>
      <c r="C11" s="36"/>
      <c r="D11" s="31" t="str">
        <f>'Données 2021'!I163</f>
        <v>Mer</v>
      </c>
      <c r="E11" s="32">
        <v>9</v>
      </c>
      <c r="F11" s="36" t="str">
        <f>'Données 2021'!J164</f>
        <v>Landry</v>
      </c>
      <c r="G11" s="76">
        <f>'Données 2021'!K163</f>
        <v>0.17013888888888887</v>
      </c>
      <c r="H11" s="76">
        <f>'Données 2021'!L163</f>
        <v>0.83750000000000002</v>
      </c>
      <c r="I11" s="125" t="str">
        <f>'Données 2021'!B163</f>
        <v xml:space="preserve">  04:39</v>
      </c>
      <c r="J11" s="39">
        <f>'Données 2021'!C163</f>
        <v>0.4597222222222222</v>
      </c>
      <c r="K11" s="39">
        <f>'Données 2021'!D163</f>
        <v>0.70416666666666661</v>
      </c>
      <c r="L11" s="39">
        <f>'Données 2021'!E163</f>
        <v>0.97361111111111109</v>
      </c>
      <c r="M11" s="39"/>
    </row>
    <row r="12" spans="1:13" x14ac:dyDescent="0.45">
      <c r="A12" s="36"/>
      <c r="B12" s="36"/>
      <c r="C12" s="36"/>
      <c r="D12" s="31" t="str">
        <f>'Données 2021'!I164</f>
        <v>Jeu</v>
      </c>
      <c r="E12" s="32">
        <v>10</v>
      </c>
      <c r="F12" s="36" t="str">
        <f>'Données 2021'!J165</f>
        <v>Barnabé</v>
      </c>
      <c r="G12" s="76">
        <f>'Données 2021'!K164</f>
        <v>0.17013888888888887</v>
      </c>
      <c r="H12" s="76">
        <f>'Données 2021'!L164</f>
        <v>0.83819444444444446</v>
      </c>
      <c r="I12" s="125" t="str">
        <f>'Données 2021'!B164</f>
        <v xml:space="preserve">  05:17</v>
      </c>
      <c r="J12" s="39">
        <f>'Données 2021'!C164</f>
        <v>0.48541666666666666</v>
      </c>
      <c r="K12" s="39">
        <f>'Données 2021'!D164</f>
        <v>0.7284722222222223</v>
      </c>
      <c r="L12" s="39">
        <f>'Données 2021'!E164</f>
        <v>0.99722222222222223</v>
      </c>
      <c r="M12" s="39"/>
    </row>
    <row r="13" spans="1:13" x14ac:dyDescent="0.45">
      <c r="A13" s="36"/>
      <c r="B13" s="36"/>
      <c r="C13" s="36"/>
      <c r="D13" s="31" t="str">
        <f>'Données 2021'!I165</f>
        <v>Ven</v>
      </c>
      <c r="E13" s="32">
        <v>11</v>
      </c>
      <c r="F13" s="36" t="str">
        <f>'Données 2021'!J166</f>
        <v>Guy</v>
      </c>
      <c r="G13" s="76">
        <f>'Données 2021'!K165</f>
        <v>0.17013888888888887</v>
      </c>
      <c r="H13" s="76">
        <f>'Données 2021'!L165</f>
        <v>0.83888888888888891</v>
      </c>
      <c r="I13" s="125" t="str">
        <f>'Données 2021'!B165</f>
        <v xml:space="preserve">  05:53</v>
      </c>
      <c r="J13" s="39">
        <f>'Données 2021'!C165</f>
        <v>0.50972222222222219</v>
      </c>
      <c r="K13" s="39">
        <f>'Données 2021'!D165</f>
        <v>0.75208333333333333</v>
      </c>
      <c r="L13" s="39">
        <f>'Données 2021'!E165</f>
        <v>0</v>
      </c>
      <c r="M13" s="39"/>
    </row>
    <row r="14" spans="1:13" x14ac:dyDescent="0.45">
      <c r="A14" s="36"/>
      <c r="B14" s="36"/>
      <c r="C14" s="36"/>
      <c r="D14" s="41" t="str">
        <f>'Données 2021'!I166</f>
        <v>Sam</v>
      </c>
      <c r="E14" s="42">
        <v>12</v>
      </c>
      <c r="F14" s="43" t="str">
        <f>'Données 2021'!J167</f>
        <v>Antoine</v>
      </c>
      <c r="G14" s="209">
        <f>'Données 2021'!K166</f>
        <v>0.16944444444444443</v>
      </c>
      <c r="H14" s="209">
        <f>'Données 2021'!L166</f>
        <v>0.83888888888888891</v>
      </c>
      <c r="I14" s="176"/>
      <c r="J14" s="44">
        <f>'Données 2021'!C166</f>
        <v>2.0833333333333332E-2</v>
      </c>
      <c r="K14" s="44">
        <f>'Données 2021'!D166</f>
        <v>0.26944444444444443</v>
      </c>
      <c r="L14" s="44">
        <f>'Données 2021'!E166</f>
        <v>0.53402777777777777</v>
      </c>
      <c r="M14" s="44">
        <f>'Données 2021'!F166</f>
        <v>0.77500000000000002</v>
      </c>
    </row>
    <row r="15" spans="1:13" x14ac:dyDescent="0.45">
      <c r="A15" s="36"/>
      <c r="B15" s="36"/>
      <c r="C15" s="36"/>
      <c r="D15" s="155" t="str">
        <f>'Données 2021'!I167</f>
        <v>Dim</v>
      </c>
      <c r="E15" s="156">
        <v>13</v>
      </c>
      <c r="F15" s="45" t="str">
        <f>'Données 2021'!J168</f>
        <v>Ludivine</v>
      </c>
      <c r="G15" s="194">
        <f>'Données 2021'!K167</f>
        <v>0.16944444444444443</v>
      </c>
      <c r="H15" s="194">
        <f>'Données 2021'!L167</f>
        <v>0.83958333333333324</v>
      </c>
      <c r="I15" s="172"/>
      <c r="J15" s="46">
        <f>'Données 2021'!C167</f>
        <v>4.4444444444444446E-2</v>
      </c>
      <c r="K15" s="46">
        <f>'Données 2021'!D167</f>
        <v>0.29305555555555557</v>
      </c>
      <c r="L15" s="46">
        <f>'Données 2021'!E167</f>
        <v>0.55833333333333335</v>
      </c>
      <c r="M15" s="46">
        <f>'Données 2021'!F167</f>
        <v>0.79791666666666661</v>
      </c>
    </row>
    <row r="16" spans="1:13" x14ac:dyDescent="0.45">
      <c r="A16" s="36"/>
      <c r="B16" s="36"/>
      <c r="C16" s="36"/>
      <c r="D16" s="31" t="str">
        <f>'Données 2021'!I168</f>
        <v>Lun</v>
      </c>
      <c r="E16" s="32">
        <v>14</v>
      </c>
      <c r="F16" s="36" t="str">
        <f>'Données 2021'!J169</f>
        <v>Germaine</v>
      </c>
      <c r="G16" s="76">
        <f>'Données 2021'!K168</f>
        <v>0.16944444444444443</v>
      </c>
      <c r="H16" s="76">
        <f>'Données 2021'!L168</f>
        <v>0.83958333333333324</v>
      </c>
      <c r="I16" s="125"/>
      <c r="J16" s="39">
        <f>'Données 2021'!C168</f>
        <v>6.8749999999999992E-2</v>
      </c>
      <c r="K16" s="39">
        <f>'Données 2021'!D168</f>
        <v>0.31805555555555554</v>
      </c>
      <c r="L16" s="39">
        <f>'Données 2021'!E168</f>
        <v>0.58402777777777781</v>
      </c>
      <c r="M16" s="39">
        <f>'Données 2021'!F168</f>
        <v>0.82291666666666663</v>
      </c>
    </row>
    <row r="17" spans="1:13" x14ac:dyDescent="0.45">
      <c r="A17" s="36"/>
      <c r="B17" s="36"/>
      <c r="C17" s="36"/>
      <c r="D17" s="31" t="str">
        <f>'Données 2021'!I169</f>
        <v>Mar</v>
      </c>
      <c r="E17" s="32">
        <v>15</v>
      </c>
      <c r="F17" s="36" t="str">
        <f>'Données 2021'!J170</f>
        <v>Régis</v>
      </c>
      <c r="G17" s="76">
        <f>'Données 2021'!K169</f>
        <v>0.16944444444444443</v>
      </c>
      <c r="H17" s="76">
        <f>'Données 2021'!L169</f>
        <v>0.84027777777777779</v>
      </c>
      <c r="I17" s="125"/>
      <c r="J17" s="39">
        <f>'Données 2021'!C169</f>
        <v>9.5138888888888884E-2</v>
      </c>
      <c r="K17" s="39">
        <f>'Données 2021'!D169</f>
        <v>0.3444444444444445</v>
      </c>
      <c r="L17" s="39">
        <f>'Données 2021'!E169</f>
        <v>0.61249999999999993</v>
      </c>
      <c r="M17" s="39">
        <f>'Données 2021'!F169</f>
        <v>0.85</v>
      </c>
    </row>
    <row r="18" spans="1:13" x14ac:dyDescent="0.45">
      <c r="A18" s="36"/>
      <c r="B18" s="36"/>
      <c r="C18" s="36"/>
      <c r="D18" s="31" t="str">
        <f>'Données 2021'!I170</f>
        <v>Mer</v>
      </c>
      <c r="E18" s="32">
        <v>16</v>
      </c>
      <c r="F18" s="36" t="str">
        <f>'Données 2021'!J171</f>
        <v>Hervé</v>
      </c>
      <c r="G18" s="76">
        <f>'Données 2021'!K170</f>
        <v>0.16944444444444443</v>
      </c>
      <c r="H18" s="76">
        <f>'Données 2021'!L170</f>
        <v>0.84027777777777779</v>
      </c>
      <c r="I18" s="125"/>
      <c r="J18" s="39">
        <f>'Données 2021'!C170</f>
        <v>0.125</v>
      </c>
      <c r="K18" s="39">
        <f>'Données 2021'!D170</f>
        <v>0.37361111111111112</v>
      </c>
      <c r="L18" s="39">
        <f>'Données 2021'!E170</f>
        <v>0.64513888888888882</v>
      </c>
      <c r="M18" s="39">
        <f>'Données 2021'!F170</f>
        <v>0.88055555555555554</v>
      </c>
    </row>
    <row r="19" spans="1:13" x14ac:dyDescent="0.45">
      <c r="A19" s="36"/>
      <c r="B19" s="36"/>
      <c r="C19" s="36"/>
      <c r="D19" s="31" t="str">
        <f>'Données 2021'!I171</f>
        <v>Jeu</v>
      </c>
      <c r="E19" s="32">
        <v>17</v>
      </c>
      <c r="F19" s="36" t="str">
        <f>'Données 2021'!J172</f>
        <v>Amand</v>
      </c>
      <c r="G19" s="76">
        <f>'Données 2021'!K171</f>
        <v>0.16944444444444443</v>
      </c>
      <c r="H19" s="76">
        <f>'Données 2021'!L171</f>
        <v>0.84097222222222223</v>
      </c>
      <c r="I19" s="125"/>
      <c r="J19" s="39">
        <f>'Données 2021'!C171</f>
        <v>0.15972222222222224</v>
      </c>
      <c r="K19" s="39">
        <f>'Données 2021'!D171</f>
        <v>0.4069444444444445</v>
      </c>
      <c r="L19" s="39">
        <f>'Données 2021'!E171</f>
        <v>0.68263888888888891</v>
      </c>
      <c r="M19" s="39">
        <f>'Données 2021'!F171</f>
        <v>0.91666666666666663</v>
      </c>
    </row>
    <row r="20" spans="1:13" x14ac:dyDescent="0.45">
      <c r="A20" s="36"/>
      <c r="B20" s="36"/>
      <c r="C20" s="36"/>
      <c r="D20" s="31" t="str">
        <f>'Données 2021'!I172</f>
        <v>Ven</v>
      </c>
      <c r="E20" s="32">
        <v>18</v>
      </c>
      <c r="F20" s="36" t="str">
        <f>'Données 2021'!J173</f>
        <v>Romuald</v>
      </c>
      <c r="G20" s="76">
        <f>'Données 2021'!K172</f>
        <v>0.16944444444444443</v>
      </c>
      <c r="H20" s="76">
        <f>'Données 2021'!L172</f>
        <v>0.84097222222222223</v>
      </c>
      <c r="I20" s="125"/>
      <c r="J20" s="39">
        <f>'Données 2021'!C172</f>
        <v>0.19930555555555554</v>
      </c>
      <c r="K20" s="39">
        <f>'Données 2021'!D172</f>
        <v>0.4458333333333333</v>
      </c>
      <c r="L20" s="39">
        <f>'Données 2021'!E172</f>
        <v>0.7270833333333333</v>
      </c>
      <c r="M20" s="39">
        <f>'Données 2021'!F172</f>
        <v>0.95972222222222225</v>
      </c>
    </row>
    <row r="21" spans="1:13" x14ac:dyDescent="0.45">
      <c r="A21" s="36"/>
      <c r="B21" s="36"/>
      <c r="C21" s="36"/>
      <c r="D21" s="41" t="str">
        <f>'Données 2021'!I173</f>
        <v>Sam</v>
      </c>
      <c r="E21" s="42">
        <v>19</v>
      </c>
      <c r="F21" s="43" t="str">
        <f>'Données 2021'!J174</f>
        <v>Balthazar</v>
      </c>
      <c r="G21" s="209">
        <f>'Données 2021'!K173</f>
        <v>0.16944444444444443</v>
      </c>
      <c r="H21" s="209">
        <f>'Données 2021'!L173</f>
        <v>0.84097222222222223</v>
      </c>
      <c r="I21" s="176"/>
      <c r="J21" s="44">
        <f>'Données 2021'!C173</f>
        <v>0.24513888888888888</v>
      </c>
      <c r="K21" s="44">
        <f>'Données 2021'!D173</f>
        <v>0.49236111111111108</v>
      </c>
      <c r="L21" s="44">
        <f>'Données 2021'!E173</f>
        <v>0.77500000000000002</v>
      </c>
      <c r="M21" s="44"/>
    </row>
    <row r="22" spans="1:13" x14ac:dyDescent="0.45">
      <c r="A22" s="36"/>
      <c r="B22" s="36"/>
      <c r="C22" s="36"/>
      <c r="D22" s="155" t="str">
        <f>'Données 2021'!I174</f>
        <v>Dim</v>
      </c>
      <c r="E22" s="156">
        <v>20</v>
      </c>
      <c r="F22" s="45" t="str">
        <f>'Données 2021'!J175</f>
        <v>Gonzague</v>
      </c>
      <c r="G22" s="194">
        <f>'Données 2021'!K174</f>
        <v>0.16944444444444443</v>
      </c>
      <c r="H22" s="194">
        <f>'Données 2021'!L174</f>
        <v>0.84166666666666667</v>
      </c>
      <c r="I22" s="172" t="str">
        <f>'Données 2021'!B174</f>
        <v xml:space="preserve">  00:14</v>
      </c>
      <c r="J22" s="46">
        <f>'Données 2021'!C174</f>
        <v>0.29236111111111113</v>
      </c>
      <c r="K22" s="46">
        <f>'Données 2021'!D174</f>
        <v>0.54166666666666663</v>
      </c>
      <c r="L22" s="46">
        <f>'Données 2021'!E174</f>
        <v>0.8222222222222223</v>
      </c>
      <c r="M22" s="46"/>
    </row>
    <row r="23" spans="1:13" x14ac:dyDescent="0.45">
      <c r="A23" s="36"/>
      <c r="B23" s="36"/>
      <c r="C23" s="36"/>
      <c r="D23" s="31" t="str">
        <f>'Données 2021'!I175</f>
        <v>Lun</v>
      </c>
      <c r="E23" s="32">
        <v>21</v>
      </c>
      <c r="F23" s="36" t="str">
        <f>'Données 2021'!J176</f>
        <v>Alban</v>
      </c>
      <c r="G23" s="76">
        <f>'Données 2021'!K175</f>
        <v>0.17013888888888887</v>
      </c>
      <c r="H23" s="76">
        <f>'Données 2021'!L175</f>
        <v>0.84166666666666667</v>
      </c>
      <c r="I23" s="125" t="str">
        <f>'Données 2021'!B175</f>
        <v xml:space="preserve">  01:27</v>
      </c>
      <c r="J23" s="39">
        <f>'Données 2021'!C175</f>
        <v>0.33958333333333335</v>
      </c>
      <c r="K23" s="39">
        <f>'Données 2021'!D175</f>
        <v>0.59027777777777779</v>
      </c>
      <c r="L23" s="39">
        <f>'Données 2021'!E175</f>
        <v>0.8666666666666667</v>
      </c>
      <c r="M23" s="39"/>
    </row>
    <row r="24" spans="1:13" x14ac:dyDescent="0.45">
      <c r="A24" s="36"/>
      <c r="B24" s="36"/>
      <c r="C24" s="36"/>
      <c r="D24" s="31" t="str">
        <f>'Données 2021'!I176</f>
        <v>Mar</v>
      </c>
      <c r="E24" s="32">
        <v>22</v>
      </c>
      <c r="F24" s="36" t="str">
        <f>'Données 2021'!J177</f>
        <v>Audrey</v>
      </c>
      <c r="G24" s="76">
        <f>'Données 2021'!K176</f>
        <v>0.17013888888888887</v>
      </c>
      <c r="H24" s="76">
        <f>'Données 2021'!L176</f>
        <v>0.84166666666666667</v>
      </c>
      <c r="I24" s="125" t="str">
        <f>'Données 2021'!B176</f>
        <v xml:space="preserve">  02:37</v>
      </c>
      <c r="J24" s="39">
        <f>'Données 2021'!C176</f>
        <v>0.3840277777777778</v>
      </c>
      <c r="K24" s="39">
        <f>'Données 2021'!D176</f>
        <v>0.63472222222222219</v>
      </c>
      <c r="L24" s="39">
        <f>'Données 2021'!E176</f>
        <v>0.90833333333333333</v>
      </c>
      <c r="M24" s="39"/>
    </row>
    <row r="25" spans="1:13" x14ac:dyDescent="0.45">
      <c r="A25" s="36"/>
      <c r="B25" s="36"/>
      <c r="C25" s="36"/>
      <c r="D25" s="31" t="str">
        <f>'Données 2021'!I177</f>
        <v>Mer</v>
      </c>
      <c r="E25" s="32">
        <v>23</v>
      </c>
      <c r="F25" s="36" t="str">
        <f>'Données 2021'!J178</f>
        <v>Jean-Baptiste</v>
      </c>
      <c r="G25" s="76">
        <f>'Données 2021'!K177</f>
        <v>0.17013888888888887</v>
      </c>
      <c r="H25" s="76">
        <f>'Données 2021'!L177</f>
        <v>0.84166666666666667</v>
      </c>
      <c r="I25" s="125" t="str">
        <f>'Données 2021'!B177</f>
        <v xml:space="preserve">  03:42</v>
      </c>
      <c r="J25" s="39">
        <f>'Données 2021'!C177</f>
        <v>0.42638888888888887</v>
      </c>
      <c r="K25" s="39">
        <f>'Données 2021'!D177</f>
        <v>0.67569444444444438</v>
      </c>
      <c r="L25" s="39">
        <f>'Données 2021'!E177</f>
        <v>0.9472222222222223</v>
      </c>
      <c r="M25" s="39"/>
    </row>
    <row r="26" spans="1:13" x14ac:dyDescent="0.45">
      <c r="A26" s="36"/>
      <c r="B26" s="36"/>
      <c r="C26" s="36"/>
      <c r="D26" s="31" t="str">
        <f>'Données 2021'!I178</f>
        <v>Jeu</v>
      </c>
      <c r="E26" s="32">
        <v>24</v>
      </c>
      <c r="F26" s="36" t="str">
        <f>'Données 2021'!J179</f>
        <v>Prosper</v>
      </c>
      <c r="G26" s="76">
        <f>'Données 2021'!K178</f>
        <v>0.17013888888888887</v>
      </c>
      <c r="H26" s="76">
        <f>'Données 2021'!L178</f>
        <v>0.84166666666666667</v>
      </c>
      <c r="I26" s="125" t="str">
        <f>'Données 2021'!B178</f>
        <v xml:space="preserve">  04:42</v>
      </c>
      <c r="J26" s="39">
        <f>'Données 2021'!C178</f>
        <v>0.46527777777777773</v>
      </c>
      <c r="K26" s="39">
        <f>'Données 2021'!D178</f>
        <v>0.71388888888888891</v>
      </c>
      <c r="L26" s="39">
        <f>'Données 2021'!E178</f>
        <v>0.98402777777777783</v>
      </c>
      <c r="M26" s="39"/>
    </row>
    <row r="27" spans="1:13" x14ac:dyDescent="0.45">
      <c r="A27" s="36"/>
      <c r="B27" s="36"/>
      <c r="C27" s="36"/>
      <c r="D27" s="31" t="str">
        <f>'Données 2021'!I179</f>
        <v>Ven</v>
      </c>
      <c r="E27" s="32">
        <v>25</v>
      </c>
      <c r="F27" s="36" t="str">
        <f>'Données 2021'!J180</f>
        <v>Anthelme</v>
      </c>
      <c r="G27" s="76">
        <f>'Données 2021'!K179</f>
        <v>0.17083333333333331</v>
      </c>
      <c r="H27" s="76">
        <f>'Données 2021'!L179</f>
        <v>0.84166666666666667</v>
      </c>
      <c r="I27" s="125" t="str">
        <f>'Données 2021'!B179</f>
        <v xml:space="preserve">  05:39</v>
      </c>
      <c r="J27" s="39">
        <f>'Données 2021'!C179</f>
        <v>0.50277777777777777</v>
      </c>
      <c r="K27" s="39">
        <f>'Données 2021'!D179</f>
        <v>0.75</v>
      </c>
      <c r="L27" s="39"/>
      <c r="M27" s="39"/>
    </row>
    <row r="28" spans="1:13" x14ac:dyDescent="0.45">
      <c r="A28" s="36"/>
      <c r="B28" s="36"/>
      <c r="C28" s="36"/>
      <c r="D28" s="31" t="str">
        <f>'Données 2021'!I180</f>
        <v>Sam</v>
      </c>
      <c r="E28" s="32">
        <v>26</v>
      </c>
      <c r="F28" s="36" t="str">
        <f>'Données 2021'!J181</f>
        <v>Fernand - Eté</v>
      </c>
      <c r="G28" s="76">
        <f>'Données 2021'!K180</f>
        <v>0.17083333333333331</v>
      </c>
      <c r="H28" s="76">
        <f>'Données 2021'!L180</f>
        <v>0.84166666666666667</v>
      </c>
      <c r="I28" s="125"/>
      <c r="J28" s="39">
        <f>'Données 2021'!C180</f>
        <v>1.8749999999999999E-2</v>
      </c>
      <c r="K28" s="39">
        <f>'Données 2021'!D180</f>
        <v>0.27152777777777776</v>
      </c>
      <c r="L28" s="39">
        <f>'Données 2021'!E180</f>
        <v>0.53680555555555554</v>
      </c>
      <c r="M28" s="39">
        <f>'Données 2021'!F180</f>
        <v>0.78333333333333333</v>
      </c>
    </row>
    <row r="29" spans="1:13" x14ac:dyDescent="0.45">
      <c r="A29" s="36"/>
      <c r="B29" s="36"/>
      <c r="C29" s="36"/>
      <c r="D29" s="170" t="str">
        <f>'Données 2021'!I181</f>
        <v>Dim</v>
      </c>
      <c r="E29" s="171">
        <v>27</v>
      </c>
      <c r="F29" s="37" t="str">
        <f>'Données 2021'!J182</f>
        <v>Irénée</v>
      </c>
      <c r="G29" s="77">
        <f>'Données 2021'!K181</f>
        <v>0.17152777777777775</v>
      </c>
      <c r="H29" s="77">
        <f>'Données 2021'!L181</f>
        <v>0.84166666666666667</v>
      </c>
      <c r="I29" s="142"/>
      <c r="J29" s="40">
        <f>'Données 2021'!C181</f>
        <v>5.2083333333333336E-2</v>
      </c>
      <c r="K29" s="40">
        <f>'Données 2021'!D181</f>
        <v>0.30555555555555552</v>
      </c>
      <c r="L29" s="40">
        <f>'Données 2021'!E181</f>
        <v>0.56944444444444442</v>
      </c>
      <c r="M29" s="40">
        <f>'Données 2021'!F181</f>
        <v>0.81458333333333333</v>
      </c>
    </row>
    <row r="30" spans="1:13" x14ac:dyDescent="0.45">
      <c r="A30" s="36"/>
      <c r="B30" s="36"/>
      <c r="C30" s="36"/>
      <c r="D30" s="31" t="str">
        <f>'Données 2021'!I182</f>
        <v>Lun</v>
      </c>
      <c r="E30" s="32">
        <v>28</v>
      </c>
      <c r="F30" s="36" t="str">
        <f>'Données 2021'!J183</f>
        <v>Paul/Pierre</v>
      </c>
      <c r="G30" s="76">
        <f>'Données 2021'!K182</f>
        <v>0.17152777777777775</v>
      </c>
      <c r="H30" s="76">
        <f>'Données 2021'!L182</f>
        <v>0.84166666666666667</v>
      </c>
      <c r="I30" s="125"/>
      <c r="J30" s="39">
        <f>'Données 2021'!C182</f>
        <v>8.4027777777777771E-2</v>
      </c>
      <c r="K30" s="39">
        <f>'Données 2021'!D182</f>
        <v>0.33680555555555558</v>
      </c>
      <c r="L30" s="39">
        <f>'Données 2021'!E182</f>
        <v>0.60069444444444442</v>
      </c>
      <c r="M30" s="39">
        <f>'Données 2021'!F182</f>
        <v>0.84444444444444444</v>
      </c>
    </row>
    <row r="31" spans="1:13" x14ac:dyDescent="0.45">
      <c r="A31" s="36"/>
      <c r="B31" s="36"/>
      <c r="C31" s="36"/>
      <c r="D31" s="31" t="str">
        <f>'Données 2021'!I183</f>
        <v>Mar</v>
      </c>
      <c r="E31" s="32">
        <v>29</v>
      </c>
      <c r="F31" s="36" t="str">
        <f>'Données 2021'!J184</f>
        <v>Martial</v>
      </c>
      <c r="G31" s="76">
        <f>'Données 2021'!K183</f>
        <v>0.17222222222222225</v>
      </c>
      <c r="H31" s="76">
        <f>'Données 2021'!L183</f>
        <v>0.84166666666666667</v>
      </c>
      <c r="I31" s="125"/>
      <c r="J31" s="39">
        <f>'Données 2021'!C183</f>
        <v>0.11527777777777777</v>
      </c>
      <c r="K31" s="39">
        <f>'Données 2021'!D183</f>
        <v>0.3666666666666667</v>
      </c>
      <c r="L31" s="39">
        <f>'Données 2021'!E183</f>
        <v>0.63055555555555554</v>
      </c>
      <c r="M31" s="39">
        <f>'Données 2021'!F183</f>
        <v>0.87291666666666667</v>
      </c>
    </row>
    <row r="32" spans="1:13" x14ac:dyDescent="0.45">
      <c r="A32" s="37"/>
      <c r="B32" s="37"/>
      <c r="C32" s="37"/>
      <c r="D32" s="33" t="str">
        <f>'Données 2021'!I184</f>
        <v>Mer</v>
      </c>
      <c r="E32" s="34">
        <v>30</v>
      </c>
      <c r="F32" s="37" t="str">
        <f>'Données 2021'!J185</f>
        <v>Thierry</v>
      </c>
      <c r="G32" s="77">
        <f>'Données 2021'!K184</f>
        <v>0.17222222222222225</v>
      </c>
      <c r="H32" s="77">
        <f>'Données 2021'!L184</f>
        <v>0.84166666666666667</v>
      </c>
      <c r="I32" s="142"/>
      <c r="J32" s="40">
        <f>'Données 2021'!C184</f>
        <v>0.14583333333333334</v>
      </c>
      <c r="K32" s="40">
        <f>'Données 2021'!D184</f>
        <v>0.39513888888888887</v>
      </c>
      <c r="L32" s="40">
        <f>'Données 2021'!E184</f>
        <v>0.66111111111111109</v>
      </c>
      <c r="M32" s="40">
        <f>'Données 2021'!F184</f>
        <v>0.90138888888888891</v>
      </c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workbookViewId="0">
      <selection activeCell="F3" sqref="F1:F1048576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514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83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35"/>
      <c r="B3" s="195"/>
      <c r="C3" s="35"/>
      <c r="D3" s="29" t="str">
        <f>'Données 2021'!I185</f>
        <v>Jeu</v>
      </c>
      <c r="E3" s="78">
        <v>1</v>
      </c>
      <c r="F3" s="35" t="str">
        <f>'Données 2021'!J185</f>
        <v>Thierry</v>
      </c>
      <c r="G3" s="197">
        <f>'Données 2021'!K185</f>
        <v>0.17291666666666669</v>
      </c>
      <c r="H3" s="38">
        <f>'Données 2021'!L185</f>
        <v>0.84097222222222223</v>
      </c>
      <c r="I3" s="136"/>
      <c r="J3" s="38">
        <f>'Données 2021'!C185</f>
        <v>0.17777777777777778</v>
      </c>
      <c r="K3" s="38">
        <f>'Données 2021'!D185</f>
        <v>0.42291666666666666</v>
      </c>
      <c r="L3" s="38">
        <f>'Données 2021'!E185</f>
        <v>0.69305555555555554</v>
      </c>
      <c r="M3" s="38">
        <f>'Données 2021'!F185</f>
        <v>0.93125000000000002</v>
      </c>
    </row>
    <row r="4" spans="1:13" x14ac:dyDescent="0.45">
      <c r="A4" s="36"/>
      <c r="B4" s="128"/>
      <c r="C4" s="36"/>
      <c r="D4" s="31" t="str">
        <f>'Données 2021'!I186</f>
        <v>Ven</v>
      </c>
      <c r="E4" s="79">
        <v>2</v>
      </c>
      <c r="F4" s="36" t="str">
        <f>'Données 2021'!J186</f>
        <v>Eugénie</v>
      </c>
      <c r="G4" s="198">
        <f>'Données 2021'!K186</f>
        <v>0.17291666666666669</v>
      </c>
      <c r="H4" s="39">
        <f>'Données 2021'!L186</f>
        <v>0.84097222222222223</v>
      </c>
      <c r="I4" s="125"/>
      <c r="J4" s="39">
        <f>'Données 2021'!C186</f>
        <v>0.21180555555555555</v>
      </c>
      <c r="K4" s="39">
        <f>'Données 2021'!D186</f>
        <v>0.45347222222222222</v>
      </c>
      <c r="L4" s="39">
        <f>'Données 2021'!E186</f>
        <v>0.73125000000000007</v>
      </c>
      <c r="M4" s="39">
        <f>'Données 2021'!F186</f>
        <v>0.96458333333333324</v>
      </c>
    </row>
    <row r="5" spans="1:13" x14ac:dyDescent="0.45">
      <c r="A5" s="36"/>
      <c r="B5" s="128"/>
      <c r="C5" s="36"/>
      <c r="D5" s="41" t="str">
        <f>'Données 2021'!I187</f>
        <v>Sam</v>
      </c>
      <c r="E5" s="188">
        <v>3</v>
      </c>
      <c r="F5" s="43" t="str">
        <f>'Données 2021'!J187</f>
        <v>Thomas</v>
      </c>
      <c r="G5" s="205">
        <f>'Données 2021'!K187</f>
        <v>0.17361111111111113</v>
      </c>
      <c r="H5" s="44">
        <f>'Données 2021'!L187</f>
        <v>0.84097222222222223</v>
      </c>
      <c r="I5" s="176"/>
      <c r="J5" s="44">
        <f>'Données 2021'!C187</f>
        <v>0.25069444444444444</v>
      </c>
      <c r="K5" s="44">
        <f>'Données 2021'!D187</f>
        <v>0.48888888888888887</v>
      </c>
      <c r="L5" s="44">
        <f>'Données 2021'!E187</f>
        <v>0.77500000000000002</v>
      </c>
      <c r="M5" s="44"/>
    </row>
    <row r="6" spans="1:13" x14ac:dyDescent="0.45">
      <c r="A6" s="36"/>
      <c r="B6" s="128"/>
      <c r="C6" s="36"/>
      <c r="D6" s="155" t="str">
        <f>'Données 2021'!I188</f>
        <v>Dim</v>
      </c>
      <c r="E6" s="190">
        <v>4</v>
      </c>
      <c r="F6" s="45" t="str">
        <f>'Données 2021'!J188</f>
        <v>Florent</v>
      </c>
      <c r="G6" s="206">
        <f>'Données 2021'!K188</f>
        <v>0.17430555555555557</v>
      </c>
      <c r="H6" s="46">
        <f>'Données 2021'!L188</f>
        <v>0.84027777777777779</v>
      </c>
      <c r="I6" s="172" t="str">
        <f>'Données 2021'!B188</f>
        <v xml:space="preserve">  00:08</v>
      </c>
      <c r="J6" s="46">
        <f>'Données 2021'!C188</f>
        <v>0.29375000000000001</v>
      </c>
      <c r="K6" s="46">
        <f>'Données 2021'!D188</f>
        <v>0.53055555555555556</v>
      </c>
      <c r="L6" s="46">
        <f>'Données 2021'!E188</f>
        <v>0.82152777777777775</v>
      </c>
      <c r="M6" s="46"/>
    </row>
    <row r="7" spans="1:13" x14ac:dyDescent="0.45">
      <c r="A7" s="36"/>
      <c r="B7" s="128"/>
      <c r="C7" s="36"/>
      <c r="D7" s="31" t="str">
        <f>'Données 2021'!I189</f>
        <v>Lun</v>
      </c>
      <c r="E7" s="79">
        <v>5</v>
      </c>
      <c r="F7" s="36" t="str">
        <f>'Données 2021'!J189</f>
        <v>Zoé</v>
      </c>
      <c r="G7" s="198">
        <f>'Données 2021'!K189</f>
        <v>0.17500000000000002</v>
      </c>
      <c r="H7" s="39">
        <f>'Données 2021'!L189</f>
        <v>0.84027777777777779</v>
      </c>
      <c r="I7" s="125" t="str">
        <f>'Données 2021'!B189</f>
        <v xml:space="preserve">  01:15</v>
      </c>
      <c r="J7" s="39">
        <f>'Données 2021'!C189</f>
        <v>0.33749999999999997</v>
      </c>
      <c r="K7" s="39">
        <f>'Données 2021'!D189</f>
        <v>0.57500000000000007</v>
      </c>
      <c r="L7" s="39">
        <f>'Données 2021'!E189</f>
        <v>0.86319444444444438</v>
      </c>
      <c r="M7" s="39"/>
    </row>
    <row r="8" spans="1:13" x14ac:dyDescent="0.45">
      <c r="A8" s="36"/>
      <c r="B8" s="128"/>
      <c r="C8" s="36"/>
      <c r="D8" s="31" t="str">
        <f>'Données 2021'!I190</f>
        <v>Mar</v>
      </c>
      <c r="E8" s="79">
        <v>6</v>
      </c>
      <c r="F8" s="36" t="str">
        <f>'Données 2021'!J190</f>
        <v>Mariette</v>
      </c>
      <c r="G8" s="198">
        <f>'Données 2021'!K190</f>
        <v>0.17500000000000002</v>
      </c>
      <c r="H8" s="39">
        <f>'Données 2021'!L190</f>
        <v>0.83958333333333324</v>
      </c>
      <c r="I8" s="125" t="str">
        <f>'Données 2021'!B190</f>
        <v xml:space="preserve">  02:20</v>
      </c>
      <c r="J8" s="39">
        <f>'Données 2021'!C190</f>
        <v>0.37708333333333338</v>
      </c>
      <c r="K8" s="39">
        <f>'Données 2021'!D190</f>
        <v>0.61527777777777781</v>
      </c>
      <c r="L8" s="39">
        <f>'Données 2021'!E190</f>
        <v>0.89861111111111114</v>
      </c>
      <c r="M8" s="39"/>
    </row>
    <row r="9" spans="1:13" x14ac:dyDescent="0.45">
      <c r="A9" s="126"/>
      <c r="B9" s="201"/>
      <c r="C9" s="132"/>
      <c r="D9" s="31" t="str">
        <f>'Données 2021'!I191</f>
        <v>Mer</v>
      </c>
      <c r="E9" s="79">
        <v>7</v>
      </c>
      <c r="F9" s="36" t="str">
        <f>'Données 2021'!J191</f>
        <v>Raoul</v>
      </c>
      <c r="G9" s="198">
        <f>'Données 2021'!K191</f>
        <v>0.17569444444444446</v>
      </c>
      <c r="H9" s="39">
        <f>'Données 2021'!L191</f>
        <v>0.83958333333333324</v>
      </c>
      <c r="I9" s="125" t="str">
        <f>'Données 2021'!B191</f>
        <v xml:space="preserve">  03:17</v>
      </c>
      <c r="J9" s="39">
        <f>'Données 2021'!C191</f>
        <v>0.41180555555555554</v>
      </c>
      <c r="K9" s="39">
        <f>'Données 2021'!D191</f>
        <v>0.65138888888888891</v>
      </c>
      <c r="L9" s="39">
        <f>'Données 2021'!E191</f>
        <v>0.9291666666666667</v>
      </c>
      <c r="M9" s="39"/>
    </row>
    <row r="10" spans="1:13" x14ac:dyDescent="0.45">
      <c r="A10" s="126"/>
      <c r="B10" s="201"/>
      <c r="C10" s="132"/>
      <c r="D10" s="31" t="str">
        <f>'Données 2021'!I192</f>
        <v>Jeu</v>
      </c>
      <c r="E10" s="79">
        <v>8</v>
      </c>
      <c r="F10" s="36" t="str">
        <f>'Données 2021'!J192</f>
        <v>Thibaut</v>
      </c>
      <c r="G10" s="198">
        <f>'Données 2021'!K192</f>
        <v>0.1763888888888889</v>
      </c>
      <c r="H10" s="39">
        <f>'Données 2021'!L192</f>
        <v>0.83888888888888891</v>
      </c>
      <c r="I10" s="125" t="str">
        <f>'Données 2021'!B192</f>
        <v xml:space="preserve">  04:07</v>
      </c>
      <c r="J10" s="39">
        <f>'Données 2021'!C192</f>
        <v>0.44236111111111115</v>
      </c>
      <c r="K10" s="39">
        <f>'Données 2021'!D192</f>
        <v>0.68333333333333324</v>
      </c>
      <c r="L10" s="39">
        <f>'Données 2021'!E192</f>
        <v>0.95763888888888893</v>
      </c>
      <c r="M10" s="39"/>
    </row>
    <row r="11" spans="1:13" x14ac:dyDescent="0.45">
      <c r="A11" s="126"/>
      <c r="B11" s="201"/>
      <c r="C11" s="132"/>
      <c r="D11" s="31" t="str">
        <f>'Données 2021'!I193</f>
        <v>Ven</v>
      </c>
      <c r="E11" s="79">
        <v>9</v>
      </c>
      <c r="F11" s="36" t="str">
        <f>'Données 2021'!J193</f>
        <v>Amandine</v>
      </c>
      <c r="G11" s="198">
        <f>'Données 2021'!K193</f>
        <v>0.17708333333333334</v>
      </c>
      <c r="H11" s="39">
        <f>'Données 2021'!L193</f>
        <v>0.83888888888888891</v>
      </c>
      <c r="I11" s="125" t="str">
        <f>'Données 2021'!B193</f>
        <v xml:space="preserve">  04:53</v>
      </c>
      <c r="J11" s="39">
        <f>'Données 2021'!C193</f>
        <v>0.47083333333333338</v>
      </c>
      <c r="K11" s="39">
        <f>'Données 2021'!D193</f>
        <v>0.71250000000000002</v>
      </c>
      <c r="L11" s="39">
        <f>'Données 2021'!E193</f>
        <v>0.98402777777777783</v>
      </c>
      <c r="M11" s="39"/>
    </row>
    <row r="12" spans="1:13" x14ac:dyDescent="0.45">
      <c r="A12" s="126"/>
      <c r="B12" s="201"/>
      <c r="C12" s="132"/>
      <c r="D12" s="41" t="str">
        <f>'Données 2021'!I194</f>
        <v>Sam</v>
      </c>
      <c r="E12" s="188">
        <v>10</v>
      </c>
      <c r="F12" s="43" t="str">
        <f>'Données 2021'!J194</f>
        <v>Numa</v>
      </c>
      <c r="G12" s="205">
        <f>'Données 2021'!K194</f>
        <v>0.17777777777777778</v>
      </c>
      <c r="H12" s="44">
        <f>'Données 2021'!L194</f>
        <v>0.83819444444444446</v>
      </c>
      <c r="I12" s="176" t="str">
        <f>'Données 2021'!B194</f>
        <v xml:space="preserve">  05:35</v>
      </c>
      <c r="J12" s="44">
        <f>'Données 2021'!C194</f>
        <v>0.49861111111111112</v>
      </c>
      <c r="K12" s="44">
        <f>'Données 2021'!D194</f>
        <v>0.7402777777777777</v>
      </c>
      <c r="L12" s="44"/>
      <c r="M12" s="44"/>
    </row>
    <row r="13" spans="1:13" x14ac:dyDescent="0.45">
      <c r="A13" s="126"/>
      <c r="B13" s="201"/>
      <c r="C13" s="132"/>
      <c r="D13" s="155" t="str">
        <f>'Données 2021'!I195</f>
        <v>Dim</v>
      </c>
      <c r="E13" s="190">
        <v>11</v>
      </c>
      <c r="F13" s="45" t="str">
        <f>'Données 2021'!J195</f>
        <v>Benoît</v>
      </c>
      <c r="G13" s="206">
        <f>'Données 2021'!K195</f>
        <v>0.17847222222222223</v>
      </c>
      <c r="H13" s="46">
        <f>'Données 2021'!L195</f>
        <v>0.83750000000000002</v>
      </c>
      <c r="I13" s="172"/>
      <c r="J13" s="46">
        <f>'Données 2021'!C195</f>
        <v>9.7222222222222224E-3</v>
      </c>
      <c r="K13" s="46">
        <f>'Données 2021'!D195</f>
        <v>0.26041666666666669</v>
      </c>
      <c r="L13" s="46">
        <f>'Données 2021'!E195</f>
        <v>0.52500000000000002</v>
      </c>
      <c r="M13" s="46">
        <f>'Données 2021'!F195</f>
        <v>0.76736111111111116</v>
      </c>
    </row>
    <row r="14" spans="1:13" x14ac:dyDescent="0.45">
      <c r="A14" s="126"/>
      <c r="B14" s="201"/>
      <c r="C14" s="132"/>
      <c r="D14" s="31" t="str">
        <f>'Données 2021'!I196</f>
        <v>Lun</v>
      </c>
      <c r="E14" s="79">
        <v>12</v>
      </c>
      <c r="F14" s="36" t="str">
        <f>'Données 2021'!J196</f>
        <v>Olivier</v>
      </c>
      <c r="G14" s="198">
        <f>'Données 2021'!K196</f>
        <v>0.17916666666666667</v>
      </c>
      <c r="H14" s="39">
        <f>'Données 2021'!L196</f>
        <v>0.83750000000000002</v>
      </c>
      <c r="I14" s="125"/>
      <c r="J14" s="39">
        <f>'Données 2021'!C196</f>
        <v>3.6111111111111115E-2</v>
      </c>
      <c r="K14" s="39">
        <f>'Données 2021'!D196</f>
        <v>0.28750000000000003</v>
      </c>
      <c r="L14" s="39">
        <f>'Données 2021'!E196</f>
        <v>0.55138888888888882</v>
      </c>
      <c r="M14" s="39">
        <f>'Données 2021'!F196</f>
        <v>0.79375000000000007</v>
      </c>
    </row>
    <row r="15" spans="1:13" x14ac:dyDescent="0.45">
      <c r="A15" s="126"/>
      <c r="B15" s="201"/>
      <c r="C15" s="132"/>
      <c r="D15" s="31" t="str">
        <f>'Données 2021'!I197</f>
        <v>Mar</v>
      </c>
      <c r="E15" s="79">
        <v>13</v>
      </c>
      <c r="F15" s="36" t="str">
        <f>'Données 2021'!J197</f>
        <v>Henri</v>
      </c>
      <c r="G15" s="198">
        <f>'Données 2021'!K197</f>
        <v>0.17986111111111111</v>
      </c>
      <c r="H15" s="39">
        <f>'Données 2021'!L197</f>
        <v>0.83680555555555547</v>
      </c>
      <c r="I15" s="125"/>
      <c r="J15" s="39">
        <f>'Données 2021'!C197</f>
        <v>6.25E-2</v>
      </c>
      <c r="K15" s="39">
        <f>'Données 2021'!D197</f>
        <v>0.31458333333333333</v>
      </c>
      <c r="L15" s="39">
        <f>'Données 2021'!E197</f>
        <v>0.57847222222222217</v>
      </c>
      <c r="M15" s="39">
        <f>'Données 2021'!F197</f>
        <v>0.8208333333333333</v>
      </c>
    </row>
    <row r="16" spans="1:13" x14ac:dyDescent="0.45">
      <c r="A16" s="126"/>
      <c r="B16" s="201"/>
      <c r="C16" s="132"/>
      <c r="D16" s="185" t="str">
        <f>'Données 2021'!I198</f>
        <v>Mer</v>
      </c>
      <c r="E16" s="207">
        <v>14</v>
      </c>
      <c r="F16" s="208" t="str">
        <f>'Données 2021'!J198</f>
        <v>Fête Nationale</v>
      </c>
      <c r="G16" s="205">
        <f>'Données 2021'!K198</f>
        <v>0.18055555555555555</v>
      </c>
      <c r="H16" s="44">
        <f>'Données 2021'!L198</f>
        <v>0.83611111111111114</v>
      </c>
      <c r="I16" s="176"/>
      <c r="J16" s="44">
        <f>'Données 2021'!C198</f>
        <v>9.0277777777777776E-2</v>
      </c>
      <c r="K16" s="44">
        <f>'Données 2021'!D198</f>
        <v>0.34236111111111112</v>
      </c>
      <c r="L16" s="44">
        <f>'Données 2021'!E198</f>
        <v>0.60625000000000007</v>
      </c>
      <c r="M16" s="44">
        <f>'Données 2021'!F198</f>
        <v>0.84861111111111109</v>
      </c>
    </row>
    <row r="17" spans="1:13" x14ac:dyDescent="0.45">
      <c r="A17" s="126"/>
      <c r="B17" s="201"/>
      <c r="C17" s="132"/>
      <c r="D17" s="31" t="str">
        <f>'Données 2021'!I199</f>
        <v>Jeu</v>
      </c>
      <c r="E17" s="79">
        <v>15</v>
      </c>
      <c r="F17" s="36" t="str">
        <f>'Données 2021'!J199</f>
        <v>Angeline</v>
      </c>
      <c r="G17" s="198">
        <f>'Données 2021'!K199</f>
        <v>0.18124999999999999</v>
      </c>
      <c r="H17" s="39">
        <f>'Données 2021'!L199</f>
        <v>0.8354166666666667</v>
      </c>
      <c r="I17" s="125"/>
      <c r="J17" s="39">
        <f>'Données 2021'!C199</f>
        <v>0.11875000000000001</v>
      </c>
      <c r="K17" s="39">
        <f>'Données 2021'!D199</f>
        <v>0.37013888888888885</v>
      </c>
      <c r="L17" s="39">
        <f>'Données 2021'!E199</f>
        <v>0.63541666666666663</v>
      </c>
      <c r="M17" s="39">
        <f>'Données 2021'!F199</f>
        <v>0.87708333333333333</v>
      </c>
    </row>
    <row r="18" spans="1:13" x14ac:dyDescent="0.45">
      <c r="A18" s="126"/>
      <c r="B18" s="201"/>
      <c r="C18" s="132"/>
      <c r="D18" s="31" t="str">
        <f>'Données 2021'!I200</f>
        <v>Ven</v>
      </c>
      <c r="E18" s="79">
        <v>16</v>
      </c>
      <c r="F18" s="36" t="str">
        <f>'Données 2021'!J200</f>
        <v>Carmen</v>
      </c>
      <c r="G18" s="198">
        <f>'Données 2021'!K200</f>
        <v>0.18194444444444444</v>
      </c>
      <c r="H18" s="39">
        <f>'Données 2021'!L200</f>
        <v>0.83472222222222225</v>
      </c>
      <c r="I18" s="125"/>
      <c r="J18" s="39">
        <f>'Données 2021'!C200</f>
        <v>0.15</v>
      </c>
      <c r="K18" s="39">
        <f>'Données 2021'!D200</f>
        <v>0.39930555555555558</v>
      </c>
      <c r="L18" s="39">
        <f>'Données 2021'!E200</f>
        <v>0.66736111111111107</v>
      </c>
      <c r="M18" s="39">
        <f>'Données 2021'!F200</f>
        <v>0.90763888888888899</v>
      </c>
    </row>
    <row r="19" spans="1:13" x14ac:dyDescent="0.45">
      <c r="A19" s="126"/>
      <c r="B19" s="201"/>
      <c r="C19" s="132"/>
      <c r="D19" s="41" t="str">
        <f>'Données 2021'!I201</f>
        <v>Sam</v>
      </c>
      <c r="E19" s="188">
        <v>17</v>
      </c>
      <c r="F19" s="43" t="str">
        <f>'Données 2021'!J201</f>
        <v>Carole</v>
      </c>
      <c r="G19" s="205">
        <f>'Données 2021'!K201</f>
        <v>0.18263888888888891</v>
      </c>
      <c r="H19" s="44">
        <f>'Données 2021'!L201</f>
        <v>0.8340277777777777</v>
      </c>
      <c r="I19" s="176"/>
      <c r="J19" s="44">
        <f>'Données 2021'!C201</f>
        <v>0.18333333333333335</v>
      </c>
      <c r="K19" s="44">
        <f>'Données 2021'!D201</f>
        <v>0.43124999999999997</v>
      </c>
      <c r="L19" s="44">
        <f>'Données 2021'!E201</f>
        <v>0.70416666666666661</v>
      </c>
      <c r="M19" s="44">
        <f>'Données 2021'!F201</f>
        <v>0.94236111111111109</v>
      </c>
    </row>
    <row r="20" spans="1:13" x14ac:dyDescent="0.45">
      <c r="A20" s="126"/>
      <c r="B20" s="201"/>
      <c r="C20" s="132"/>
      <c r="D20" s="155" t="str">
        <f>'Données 2021'!I202</f>
        <v>Dim</v>
      </c>
      <c r="E20" s="190">
        <v>18</v>
      </c>
      <c r="F20" s="45" t="str">
        <f>'Données 2021'!J202</f>
        <v>Frédérique</v>
      </c>
      <c r="G20" s="206">
        <f>'Données 2021'!K202</f>
        <v>0.18333333333333335</v>
      </c>
      <c r="H20" s="46">
        <f>'Données 2021'!L202</f>
        <v>0.83333333333333337</v>
      </c>
      <c r="I20" s="172"/>
      <c r="J20" s="46">
        <f>'Données 2021'!C202</f>
        <v>0.22222222222222221</v>
      </c>
      <c r="K20" s="46">
        <f>'Données 2021'!D202</f>
        <v>0.46875</v>
      </c>
      <c r="L20" s="46">
        <f>'Données 2021'!E202</f>
        <v>0.74722222222222223</v>
      </c>
      <c r="M20" s="46">
        <f>'Données 2021'!F202</f>
        <v>0.98472222222222217</v>
      </c>
    </row>
    <row r="21" spans="1:13" x14ac:dyDescent="0.45">
      <c r="A21" s="126"/>
      <c r="B21" s="201"/>
      <c r="C21" s="132"/>
      <c r="D21" s="31" t="str">
        <f>'Données 2021'!I203</f>
        <v>Lun</v>
      </c>
      <c r="E21" s="79">
        <v>19</v>
      </c>
      <c r="F21" s="36" t="str">
        <f>'Données 2021'!J203</f>
        <v>Aurore</v>
      </c>
      <c r="G21" s="198">
        <f>'Données 2021'!K203</f>
        <v>0.18402777777777779</v>
      </c>
      <c r="H21" s="39">
        <f>'Données 2021'!L203</f>
        <v>0.83263888888888893</v>
      </c>
      <c r="I21" s="125"/>
      <c r="J21" s="39">
        <f>'Données 2021'!C203</f>
        <v>0.2673611111111111</v>
      </c>
      <c r="K21" s="39">
        <f>'Données 2021'!D203</f>
        <v>0.51388888888888895</v>
      </c>
      <c r="L21" s="39">
        <f>'Données 2021'!E203</f>
        <v>0.79791666666666661</v>
      </c>
      <c r="M21" s="39"/>
    </row>
    <row r="22" spans="1:13" x14ac:dyDescent="0.45">
      <c r="A22" s="126"/>
      <c r="B22" s="201"/>
      <c r="C22" s="132"/>
      <c r="D22" s="31" t="str">
        <f>'Données 2021'!I204</f>
        <v>Mar</v>
      </c>
      <c r="E22" s="79">
        <v>20</v>
      </c>
      <c r="F22" s="36" t="str">
        <f>'Données 2021'!J204</f>
        <v>Aurèle</v>
      </c>
      <c r="G22" s="198">
        <f>'Données 2021'!K204</f>
        <v>0.18472222222222223</v>
      </c>
      <c r="H22" s="39">
        <f>'Données 2021'!L204</f>
        <v>0.83194444444444438</v>
      </c>
      <c r="I22" s="125" t="str">
        <f>'Données 2021'!B204</f>
        <v xml:space="preserve">  00:51</v>
      </c>
      <c r="J22" s="39">
        <f>'Données 2021'!C204</f>
        <v>0.31875000000000003</v>
      </c>
      <c r="K22" s="39">
        <f>'Données 2021'!D204</f>
        <v>0.56458333333333333</v>
      </c>
      <c r="L22" s="39">
        <f>'Données 2021'!E204</f>
        <v>0.85</v>
      </c>
      <c r="M22" s="39"/>
    </row>
    <row r="23" spans="1:13" x14ac:dyDescent="0.45">
      <c r="A23" s="126"/>
      <c r="B23" s="201"/>
      <c r="C23" s="132"/>
      <c r="D23" s="31" t="str">
        <f>'Données 2021'!I205</f>
        <v>Mer</v>
      </c>
      <c r="E23" s="79">
        <v>21</v>
      </c>
      <c r="F23" s="36" t="str">
        <f>'Données 2021'!J205</f>
        <v>Victor</v>
      </c>
      <c r="G23" s="198">
        <f>'Données 2021'!K205</f>
        <v>0.18611111111111112</v>
      </c>
      <c r="H23" s="39">
        <f>'Données 2021'!L205</f>
        <v>0.83124999999999993</v>
      </c>
      <c r="I23" s="125" t="str">
        <f>'Données 2021'!B205</f>
        <v xml:space="preserve">  02:10</v>
      </c>
      <c r="J23" s="39">
        <f>'Données 2021'!C205</f>
        <v>0.37083333333333335</v>
      </c>
      <c r="K23" s="39">
        <f>'Données 2021'!D205</f>
        <v>0.61597222222222225</v>
      </c>
      <c r="L23" s="39">
        <f>'Données 2021'!E205</f>
        <v>0.89722222222222225</v>
      </c>
      <c r="M23" s="39"/>
    </row>
    <row r="24" spans="1:13" x14ac:dyDescent="0.45">
      <c r="A24" s="126"/>
      <c r="B24" s="201"/>
      <c r="C24" s="132"/>
      <c r="D24" s="31" t="str">
        <f>'Données 2021'!I206</f>
        <v>Jeu</v>
      </c>
      <c r="E24" s="79">
        <v>22</v>
      </c>
      <c r="F24" s="36" t="str">
        <f>'Données 2021'!J206</f>
        <v>Madeleine</v>
      </c>
      <c r="G24" s="198">
        <f>'Données 2021'!K206</f>
        <v>0.18680555555555556</v>
      </c>
      <c r="H24" s="39">
        <f>'Données 2021'!L206</f>
        <v>0.8305555555555556</v>
      </c>
      <c r="I24" s="125" t="str">
        <f>'Données 2021'!B206</f>
        <v xml:space="preserve">  03:24</v>
      </c>
      <c r="J24" s="39">
        <f>'Données 2021'!C206</f>
        <v>0.41805555555555557</v>
      </c>
      <c r="K24" s="39">
        <f>'Données 2021'!D206</f>
        <v>0.66249999999999998</v>
      </c>
      <c r="L24" s="39">
        <f>'Données 2021'!E206</f>
        <v>0.93958333333333333</v>
      </c>
      <c r="M24" s="39"/>
    </row>
    <row r="25" spans="1:13" x14ac:dyDescent="0.45">
      <c r="A25" s="126"/>
      <c r="B25" s="201"/>
      <c r="C25" s="132"/>
      <c r="D25" s="31" t="str">
        <f>'Données 2021'!I207</f>
        <v>Ven</v>
      </c>
      <c r="E25" s="79">
        <v>23</v>
      </c>
      <c r="F25" s="36" t="str">
        <f>'Données 2021'!J207</f>
        <v>Brigitte</v>
      </c>
      <c r="G25" s="198">
        <f>'Données 2021'!K207</f>
        <v>0.1875</v>
      </c>
      <c r="H25" s="39">
        <f>'Données 2021'!L207</f>
        <v>0.82986111111111116</v>
      </c>
      <c r="I25" s="125" t="str">
        <f>'Données 2021'!B207</f>
        <v xml:space="preserve">  04:30</v>
      </c>
      <c r="J25" s="39">
        <f>'Données 2021'!C207</f>
        <v>0.4597222222222222</v>
      </c>
      <c r="K25" s="39">
        <f>'Données 2021'!D207</f>
        <v>0.70416666666666661</v>
      </c>
      <c r="L25" s="39">
        <f>'Données 2021'!E207</f>
        <v>0.97638888888888886</v>
      </c>
      <c r="M25" s="39"/>
    </row>
    <row r="26" spans="1:13" x14ac:dyDescent="0.45">
      <c r="A26" s="126"/>
      <c r="B26" s="201"/>
      <c r="C26" s="132"/>
      <c r="D26" s="41" t="str">
        <f>'Données 2021'!I208</f>
        <v>Sam</v>
      </c>
      <c r="E26" s="188">
        <v>24</v>
      </c>
      <c r="F26" s="43" t="str">
        <f>'Données 2021'!J208</f>
        <v>Christine</v>
      </c>
      <c r="G26" s="205">
        <f>'Données 2021'!K208</f>
        <v>0.18819444444444444</v>
      </c>
      <c r="H26" s="44">
        <f>'Données 2021'!L208</f>
        <v>0.82916666666666661</v>
      </c>
      <c r="I26" s="176" t="str">
        <f>'Données 2021'!B208</f>
        <v xml:space="preserve">  05:29</v>
      </c>
      <c r="J26" s="44">
        <f>'Données 2021'!C208</f>
        <v>0.49583333333333335</v>
      </c>
      <c r="K26" s="44">
        <f>'Données 2021'!D208</f>
        <v>0.7416666666666667</v>
      </c>
      <c r="L26" s="44"/>
      <c r="M26" s="44"/>
    </row>
    <row r="27" spans="1:13" x14ac:dyDescent="0.45">
      <c r="A27" s="126"/>
      <c r="B27" s="201"/>
      <c r="C27" s="132"/>
      <c r="D27" s="155" t="str">
        <f>'Données 2021'!I209</f>
        <v>Dim</v>
      </c>
      <c r="E27" s="190">
        <v>25</v>
      </c>
      <c r="F27" s="45" t="str">
        <f>'Données 2021'!J209</f>
        <v>Christophe</v>
      </c>
      <c r="G27" s="206">
        <f>'Données 2021'!K209</f>
        <v>0.18888888888888888</v>
      </c>
      <c r="H27" s="46">
        <f>'Données 2021'!L209</f>
        <v>0.82777777777777783</v>
      </c>
      <c r="I27" s="172"/>
      <c r="J27" s="46">
        <f>'Données 2021'!C209</f>
        <v>1.1111111111111112E-2</v>
      </c>
      <c r="K27" s="46">
        <f>'Données 2021'!D209</f>
        <v>0.26458333333333334</v>
      </c>
      <c r="L27" s="46">
        <f>'Données 2021'!E209</f>
        <v>0.52916666666666667</v>
      </c>
      <c r="M27" s="46">
        <f>'Données 2021'!F209</f>
        <v>0.77569444444444446</v>
      </c>
    </row>
    <row r="28" spans="1:13" x14ac:dyDescent="0.45">
      <c r="A28" s="126"/>
      <c r="B28" s="201"/>
      <c r="C28" s="132"/>
      <c r="D28" s="31" t="str">
        <f>'Données 2021'!I210</f>
        <v>Lun</v>
      </c>
      <c r="E28" s="79">
        <v>26</v>
      </c>
      <c r="F28" s="36" t="str">
        <f>'Données 2021'!J210</f>
        <v>Anne</v>
      </c>
      <c r="G28" s="198">
        <f>'Données 2021'!K210</f>
        <v>0.19027777777777777</v>
      </c>
      <c r="H28" s="39">
        <f>'Données 2021'!L210</f>
        <v>0.82708333333333339</v>
      </c>
      <c r="I28" s="125"/>
      <c r="J28" s="39">
        <f>'Données 2021'!C210</f>
        <v>4.3055555555555562E-2</v>
      </c>
      <c r="K28" s="39">
        <f>'Données 2021'!D210</f>
        <v>0.29722222222222222</v>
      </c>
      <c r="L28" s="39">
        <f>'Données 2021'!E210</f>
        <v>0.55902777777777779</v>
      </c>
      <c r="M28" s="39">
        <f>'Données 2021'!F210</f>
        <v>0.80625000000000002</v>
      </c>
    </row>
    <row r="29" spans="1:13" x14ac:dyDescent="0.45">
      <c r="A29" s="126"/>
      <c r="B29" s="201"/>
      <c r="C29" s="132"/>
      <c r="D29" s="31" t="str">
        <f>'Données 2021'!I211</f>
        <v>Mar</v>
      </c>
      <c r="E29" s="79">
        <v>27</v>
      </c>
      <c r="F29" s="36" t="str">
        <f>'Données 2021'!J211</f>
        <v>Nathalie</v>
      </c>
      <c r="G29" s="198">
        <f>'Données 2021'!K211</f>
        <v>0.19097222222222221</v>
      </c>
      <c r="H29" s="39">
        <f>'Données 2021'!L211</f>
        <v>0.82638888888888884</v>
      </c>
      <c r="I29" s="125"/>
      <c r="J29" s="39">
        <f>'Données 2021'!C211</f>
        <v>7.2916666666666671E-2</v>
      </c>
      <c r="K29" s="39">
        <f>'Données 2021'!D211</f>
        <v>0.3263888888888889</v>
      </c>
      <c r="L29" s="39">
        <f>'Données 2021'!E211</f>
        <v>0.58680555555555558</v>
      </c>
      <c r="M29" s="39">
        <f>'Données 2021'!F211</f>
        <v>0.83333333333333337</v>
      </c>
    </row>
    <row r="30" spans="1:13" x14ac:dyDescent="0.45">
      <c r="A30" s="126"/>
      <c r="B30" s="201"/>
      <c r="C30" s="132"/>
      <c r="D30" s="31" t="str">
        <f>'Données 2021'!I212</f>
        <v>Mer</v>
      </c>
      <c r="E30" s="79">
        <v>28</v>
      </c>
      <c r="F30" s="36" t="str">
        <f>'Données 2021'!J212</f>
        <v>Samson</v>
      </c>
      <c r="G30" s="198">
        <f>'Données 2021'!K212</f>
        <v>0.19166666666666665</v>
      </c>
      <c r="H30" s="39">
        <f>'Données 2021'!L212</f>
        <v>0.8256944444444444</v>
      </c>
      <c r="I30" s="125"/>
      <c r="J30" s="39">
        <f>'Données 2021'!C212</f>
        <v>9.9999999999999992E-2</v>
      </c>
      <c r="K30" s="39">
        <f>'Données 2021'!D212</f>
        <v>0.3520833333333333</v>
      </c>
      <c r="L30" s="39">
        <f>'Données 2021'!E212</f>
        <v>0.6118055555555556</v>
      </c>
      <c r="M30" s="39">
        <f>'Données 2021'!F212</f>
        <v>0.85833333333333339</v>
      </c>
    </row>
    <row r="31" spans="1:13" x14ac:dyDescent="0.45">
      <c r="A31" s="126"/>
      <c r="B31" s="201"/>
      <c r="C31" s="132"/>
      <c r="D31" s="31" t="str">
        <f>'Données 2021'!I213</f>
        <v>Jeu</v>
      </c>
      <c r="E31" s="79">
        <v>29</v>
      </c>
      <c r="F31" s="36" t="str">
        <f>'Données 2021'!J213</f>
        <v>Marthe</v>
      </c>
      <c r="G31" s="198">
        <f>'Données 2021'!K213</f>
        <v>0.19236111111111112</v>
      </c>
      <c r="H31" s="39">
        <f>'Données 2021'!L213</f>
        <v>0.82430555555555562</v>
      </c>
      <c r="I31" s="125"/>
      <c r="J31" s="39">
        <f>'Données 2021'!C213</f>
        <v>0.12569444444444444</v>
      </c>
      <c r="K31" s="39">
        <f>'Données 2021'!D213</f>
        <v>0.375</v>
      </c>
      <c r="L31" s="39">
        <f>'Données 2021'!E213</f>
        <v>0.63611111111111118</v>
      </c>
      <c r="M31" s="39">
        <f>'Données 2021'!F213</f>
        <v>0.88124999999999998</v>
      </c>
    </row>
    <row r="32" spans="1:13" x14ac:dyDescent="0.45">
      <c r="A32" s="126"/>
      <c r="B32" s="201"/>
      <c r="C32" s="132"/>
      <c r="D32" s="31" t="str">
        <f>'Données 2021'!I214</f>
        <v>Ven</v>
      </c>
      <c r="E32" s="79">
        <v>30</v>
      </c>
      <c r="F32" s="36" t="str">
        <f>'Données 2021'!J214</f>
        <v>Juliette</v>
      </c>
      <c r="G32" s="198">
        <f>'Données 2021'!K214</f>
        <v>0.19375000000000001</v>
      </c>
      <c r="H32" s="39">
        <f>'Données 2021'!L214</f>
        <v>0.82361111111111107</v>
      </c>
      <c r="I32" s="125"/>
      <c r="J32" s="39">
        <f>'Données 2021'!C214</f>
        <v>0.15</v>
      </c>
      <c r="K32" s="39">
        <f>'Données 2021'!D214</f>
        <v>0.39652777777777781</v>
      </c>
      <c r="L32" s="39">
        <f>'Données 2021'!E214</f>
        <v>0.66041666666666665</v>
      </c>
      <c r="M32" s="39">
        <f>'Données 2021'!F214</f>
        <v>0.90277777777777779</v>
      </c>
    </row>
    <row r="33" spans="1:13" x14ac:dyDescent="0.45">
      <c r="A33" s="200"/>
      <c r="B33" s="202"/>
      <c r="C33" s="133"/>
      <c r="D33" s="33" t="str">
        <f>'Données 2021'!I215</f>
        <v>Sam</v>
      </c>
      <c r="E33" s="80">
        <v>31</v>
      </c>
      <c r="F33" s="37" t="str">
        <f>'Données 2021'!J215</f>
        <v>Ignace</v>
      </c>
      <c r="G33" s="199">
        <f>'Données 2021'!K215</f>
        <v>0.19444444444444445</v>
      </c>
      <c r="H33" s="40">
        <f>'Données 2021'!L215</f>
        <v>0.8222222222222223</v>
      </c>
      <c r="I33" s="142"/>
      <c r="J33" s="40">
        <f>'Données 2021'!C215</f>
        <v>0.17569444444444446</v>
      </c>
      <c r="K33" s="40">
        <f>'Données 2021'!D215</f>
        <v>0.41805555555555557</v>
      </c>
      <c r="L33" s="40">
        <f>'Données 2021'!E215</f>
        <v>0.68819444444444444</v>
      </c>
      <c r="M33" s="40">
        <f>'Données 2021'!F215</f>
        <v>0.92638888888888893</v>
      </c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workbookViewId="0">
      <selection activeCell="F3" sqref="F1:F1048576"/>
    </sheetView>
  </sheetViews>
  <sheetFormatPr baseColWidth="10" defaultRowHeight="14.25" x14ac:dyDescent="0.45"/>
  <cols>
    <col min="1" max="3" width="1.265625" customWidth="1"/>
    <col min="4" max="4" width="6.1328125" customWidth="1"/>
    <col min="5" max="5" width="4.3984375" customWidth="1"/>
    <col min="6" max="6" width="18.59765625" customWidth="1"/>
    <col min="7" max="13" width="9.73046875" customWidth="1"/>
  </cols>
  <sheetData>
    <row r="1" spans="1:13" x14ac:dyDescent="0.45">
      <c r="A1" s="258" t="s">
        <v>507</v>
      </c>
      <c r="B1" s="259"/>
      <c r="C1" s="260"/>
      <c r="D1" s="274" t="s">
        <v>515</v>
      </c>
      <c r="E1" s="275"/>
      <c r="F1" s="276"/>
      <c r="G1" s="253" t="s">
        <v>366</v>
      </c>
      <c r="H1" s="254"/>
      <c r="I1" s="255" t="s">
        <v>370</v>
      </c>
      <c r="J1" s="256"/>
      <c r="K1" s="256"/>
      <c r="L1" s="256"/>
      <c r="M1" s="257"/>
    </row>
    <row r="2" spans="1:13" x14ac:dyDescent="0.45">
      <c r="A2" s="261"/>
      <c r="B2" s="262"/>
      <c r="C2" s="263"/>
      <c r="D2" s="277"/>
      <c r="E2" s="278"/>
      <c r="F2" s="279"/>
      <c r="G2" s="9" t="s">
        <v>366</v>
      </c>
      <c r="H2" s="9" t="s">
        <v>368</v>
      </c>
      <c r="I2" s="10" t="s">
        <v>364</v>
      </c>
      <c r="J2" s="10" t="s">
        <v>365</v>
      </c>
      <c r="K2" s="10" t="s">
        <v>364</v>
      </c>
      <c r="L2" s="10" t="s">
        <v>365</v>
      </c>
      <c r="M2" s="10" t="s">
        <v>364</v>
      </c>
    </row>
    <row r="3" spans="1:13" x14ac:dyDescent="0.45">
      <c r="A3" s="212"/>
      <c r="B3" s="131"/>
      <c r="C3" s="177"/>
      <c r="D3" s="29" t="str">
        <f>'Données 2021'!I185</f>
        <v>Jeu</v>
      </c>
      <c r="E3" s="78">
        <v>1</v>
      </c>
      <c r="F3" s="29" t="str">
        <f>'Données 2021'!J216</f>
        <v>Alphonse</v>
      </c>
      <c r="G3" s="143">
        <f>'Données 2021'!K216</f>
        <v>0.19513888888888889</v>
      </c>
      <c r="H3" s="143">
        <f>'Données 2021'!L216</f>
        <v>0.82152777777777775</v>
      </c>
      <c r="I3" s="136"/>
      <c r="J3" s="38">
        <f>'Données 2021'!C216</f>
        <v>0.20625000000000002</v>
      </c>
      <c r="K3" s="38">
        <f>'Données 2021'!D216</f>
        <v>0.44305555555555554</v>
      </c>
      <c r="L3" s="38">
        <f>'Données 2021'!E216</f>
        <v>0.72499999999999998</v>
      </c>
      <c r="M3" s="38">
        <f>'Données 2021'!F216</f>
        <v>0.95624999999999993</v>
      </c>
    </row>
    <row r="4" spans="1:13" x14ac:dyDescent="0.45">
      <c r="A4" s="126"/>
      <c r="B4" s="129"/>
      <c r="C4" s="132"/>
      <c r="D4" s="31" t="str">
        <f>'Données 2021'!I186</f>
        <v>Ven</v>
      </c>
      <c r="E4" s="79">
        <v>2</v>
      </c>
      <c r="F4" s="31" t="str">
        <f>'Données 2021'!J217</f>
        <v>Julien</v>
      </c>
      <c r="G4" s="76">
        <f>'Données 2021'!K217</f>
        <v>0.19652777777777777</v>
      </c>
      <c r="H4" s="76">
        <f>'Données 2021'!L217</f>
        <v>0.82013888888888886</v>
      </c>
      <c r="I4" s="125"/>
      <c r="J4" s="39">
        <f>'Données 2021'!C217</f>
        <v>0.24722222222222223</v>
      </c>
      <c r="K4" s="39">
        <f>'Données 2021'!D217</f>
        <v>0.4777777777777778</v>
      </c>
      <c r="L4" s="39">
        <f>'Données 2021'!E217</f>
        <v>0.77569444444444446</v>
      </c>
      <c r="M4" s="39"/>
    </row>
    <row r="5" spans="1:13" x14ac:dyDescent="0.45">
      <c r="A5" s="126"/>
      <c r="B5" s="129"/>
      <c r="C5" s="132"/>
      <c r="D5" s="41" t="str">
        <f>'Données 2021'!I187</f>
        <v>Sam</v>
      </c>
      <c r="E5" s="188">
        <v>3</v>
      </c>
      <c r="F5" s="41" t="str">
        <f>'Données 2021'!J218</f>
        <v>Lydie</v>
      </c>
      <c r="G5" s="209">
        <f>'Données 2021'!K218</f>
        <v>0.19722222222222222</v>
      </c>
      <c r="H5" s="209">
        <f>'Données 2021'!L218</f>
        <v>0.81944444444444453</v>
      </c>
      <c r="I5" s="176" t="str">
        <f>'Données 2021'!B218</f>
        <v xml:space="preserve">  00:01</v>
      </c>
      <c r="J5" s="44">
        <f>'Données 2021'!C218</f>
        <v>0.3</v>
      </c>
      <c r="K5" s="44">
        <f>'Données 2021'!D218</f>
        <v>0.52638888888888891</v>
      </c>
      <c r="L5" s="44">
        <f>'Données 2021'!E218</f>
        <v>0.83333333333333337</v>
      </c>
      <c r="M5" s="44"/>
    </row>
    <row r="6" spans="1:13" x14ac:dyDescent="0.45">
      <c r="A6" s="126"/>
      <c r="B6" s="129"/>
      <c r="C6" s="132"/>
      <c r="D6" s="155" t="str">
        <f>'Données 2021'!I188</f>
        <v>Dim</v>
      </c>
      <c r="E6" s="190">
        <v>4</v>
      </c>
      <c r="F6" s="191" t="str">
        <f>'Données 2021'!J219</f>
        <v>Jean-Marie</v>
      </c>
      <c r="G6" s="194">
        <f>'Données 2021'!K219</f>
        <v>0.19791666666666666</v>
      </c>
      <c r="H6" s="194">
        <f>'Données 2021'!L219</f>
        <v>0.81805555555555554</v>
      </c>
      <c r="I6" s="172" t="str">
        <f>'Données 2021'!B219</f>
        <v xml:space="preserve">  01:27</v>
      </c>
      <c r="J6" s="46">
        <f>'Données 2021'!C219</f>
        <v>0.35347222222222219</v>
      </c>
      <c r="K6" s="46">
        <f>'Données 2021'!D219</f>
        <v>0.58263888888888882</v>
      </c>
      <c r="L6" s="46">
        <f>'Données 2021'!E219</f>
        <v>0.87986111111111109</v>
      </c>
      <c r="M6" s="46"/>
    </row>
    <row r="7" spans="1:13" x14ac:dyDescent="0.45">
      <c r="A7" s="126"/>
      <c r="B7" s="129"/>
      <c r="C7" s="132"/>
      <c r="D7" s="31" t="str">
        <f>'Données 2021'!I189</f>
        <v>Lun</v>
      </c>
      <c r="E7" s="79">
        <v>5</v>
      </c>
      <c r="F7" s="31" t="str">
        <f>'Données 2021'!J220</f>
        <v>Abel</v>
      </c>
      <c r="G7" s="76">
        <f>'Données 2021'!K220</f>
        <v>0.19930555555555554</v>
      </c>
      <c r="H7" s="76">
        <f>'Données 2021'!L220</f>
        <v>0.81736111111111109</v>
      </c>
      <c r="I7" s="125" t="str">
        <f>'Données 2021'!B220</f>
        <v xml:space="preserve">  02:44</v>
      </c>
      <c r="J7" s="39">
        <f>'Données 2021'!C220</f>
        <v>0.39652777777777781</v>
      </c>
      <c r="K7" s="39">
        <f>'Données 2021'!D220</f>
        <v>0.62916666666666665</v>
      </c>
      <c r="L7" s="39">
        <f>'Données 2021'!E220</f>
        <v>0.9145833333333333</v>
      </c>
      <c r="M7" s="39"/>
    </row>
    <row r="8" spans="1:13" x14ac:dyDescent="0.45">
      <c r="A8" s="126"/>
      <c r="B8" s="129"/>
      <c r="C8" s="132"/>
      <c r="D8" s="31" t="str">
        <f>'Données 2021'!I190</f>
        <v>Mar</v>
      </c>
      <c r="E8" s="79">
        <v>6</v>
      </c>
      <c r="F8" s="31" t="str">
        <f>'Données 2021'!J221</f>
        <v>Octavien</v>
      </c>
      <c r="G8" s="76">
        <f>'Données 2021'!K221</f>
        <v>0.19999999999999998</v>
      </c>
      <c r="H8" s="76">
        <f>'Données 2021'!L221</f>
        <v>0.81597222222222221</v>
      </c>
      <c r="I8" s="125" t="str">
        <f>'Données 2021'!B221</f>
        <v xml:space="preserve">  03:44</v>
      </c>
      <c r="J8" s="39">
        <f>'Données 2021'!C221</f>
        <v>0.43055555555555558</v>
      </c>
      <c r="K8" s="39">
        <f>'Données 2021'!D221</f>
        <v>0.66736111111111107</v>
      </c>
      <c r="L8" s="39">
        <f>'Données 2021'!E221</f>
        <v>0.94444444444444453</v>
      </c>
      <c r="M8" s="39"/>
    </row>
    <row r="9" spans="1:13" x14ac:dyDescent="0.45">
      <c r="A9" s="126"/>
      <c r="B9" s="129"/>
      <c r="C9" s="132"/>
      <c r="D9" s="31" t="str">
        <f>'Données 2021'!I191</f>
        <v>Mer</v>
      </c>
      <c r="E9" s="79">
        <v>7</v>
      </c>
      <c r="F9" s="31" t="str">
        <f>'Données 2021'!J222</f>
        <v>Gaétan</v>
      </c>
      <c r="G9" s="76">
        <f>'Données 2021'!K222</f>
        <v>0.20138888888888887</v>
      </c>
      <c r="H9" s="76">
        <f>'Données 2021'!L222</f>
        <v>0.81527777777777777</v>
      </c>
      <c r="I9" s="125" t="str">
        <f>'Données 2021'!B222</f>
        <v xml:space="preserve">  04:35</v>
      </c>
      <c r="J9" s="39">
        <f>'Données 2021'!C222</f>
        <v>0.4604166666666667</v>
      </c>
      <c r="K9" s="39">
        <f>'Données 2021'!D222</f>
        <v>0.7006944444444444</v>
      </c>
      <c r="L9" s="39">
        <f>'Données 2021'!E222</f>
        <v>0.97222222222222221</v>
      </c>
      <c r="M9" s="39"/>
    </row>
    <row r="10" spans="1:13" x14ac:dyDescent="0.45">
      <c r="A10" s="126"/>
      <c r="B10" s="129"/>
      <c r="C10" s="132"/>
      <c r="D10" s="31" t="str">
        <f>'Données 2021'!I192</f>
        <v>Jeu</v>
      </c>
      <c r="E10" s="79">
        <v>8</v>
      </c>
      <c r="F10" s="31" t="str">
        <f>'Données 2021'!J223</f>
        <v>Dominique</v>
      </c>
      <c r="G10" s="76">
        <f>'Données 2021'!K223</f>
        <v>0.20208333333333331</v>
      </c>
      <c r="H10" s="76">
        <f>'Données 2021'!L223</f>
        <v>0.81388888888888899</v>
      </c>
      <c r="I10" s="125" t="str">
        <f>'Données 2021'!B223</f>
        <v xml:space="preserve">  05:21</v>
      </c>
      <c r="J10" s="39">
        <f>'Données 2021'!C223</f>
        <v>0.48819444444444443</v>
      </c>
      <c r="K10" s="39">
        <f>'Données 2021'!D223</f>
        <v>0.7319444444444444</v>
      </c>
      <c r="L10" s="39">
        <f>'Données 2021'!E223</f>
        <v>0.99930555555555556</v>
      </c>
      <c r="M10" s="39"/>
    </row>
    <row r="11" spans="1:13" x14ac:dyDescent="0.45">
      <c r="A11" s="126"/>
      <c r="B11" s="129"/>
      <c r="C11" s="132"/>
      <c r="D11" s="31" t="str">
        <f>'Données 2021'!I193</f>
        <v>Ven</v>
      </c>
      <c r="E11" s="79">
        <v>9</v>
      </c>
      <c r="F11" s="31" t="str">
        <f>'Données 2021'!J224</f>
        <v>Amour</v>
      </c>
      <c r="G11" s="76">
        <f>'Données 2021'!K224</f>
        <v>0.20277777777777781</v>
      </c>
      <c r="H11" s="76">
        <f>'Données 2021'!L224</f>
        <v>0.8125</v>
      </c>
      <c r="I11" s="125" t="str">
        <f>'Données 2021'!B224</f>
        <v xml:space="preserve">  06:04</v>
      </c>
      <c r="J11" s="39">
        <f>'Données 2021'!C224</f>
        <v>0.51597222222222217</v>
      </c>
      <c r="K11" s="39">
        <f>'Données 2021'!D224</f>
        <v>0.76041666666666663</v>
      </c>
      <c r="L11" s="39">
        <f>'Données 2021'!E224</f>
        <v>0</v>
      </c>
      <c r="M11" s="39"/>
    </row>
    <row r="12" spans="1:13" x14ac:dyDescent="0.45">
      <c r="A12" s="126"/>
      <c r="B12" s="129"/>
      <c r="C12" s="132"/>
      <c r="D12" s="41" t="str">
        <f>'Données 2021'!I194</f>
        <v>Sam</v>
      </c>
      <c r="E12" s="188">
        <v>10</v>
      </c>
      <c r="F12" s="41" t="str">
        <f>'Données 2021'!J225</f>
        <v>Laurent</v>
      </c>
      <c r="G12" s="209">
        <f>'Données 2021'!K225</f>
        <v>0.20416666666666669</v>
      </c>
      <c r="H12" s="209">
        <f>'Données 2021'!L225</f>
        <v>0.81180555555555556</v>
      </c>
      <c r="I12" s="176"/>
      <c r="J12" s="44">
        <f>'Données 2021'!C225</f>
        <v>2.7083333333333334E-2</v>
      </c>
      <c r="K12" s="44">
        <f>'Données 2021'!D225</f>
        <v>0.28125</v>
      </c>
      <c r="L12" s="44">
        <f>'Données 2021'!E225</f>
        <v>0.54236111111111118</v>
      </c>
      <c r="M12" s="44">
        <f>'Données 2021'!F225</f>
        <v>0.78888888888888886</v>
      </c>
    </row>
    <row r="13" spans="1:13" x14ac:dyDescent="0.45">
      <c r="A13" s="126"/>
      <c r="B13" s="129"/>
      <c r="C13" s="132"/>
      <c r="D13" s="155" t="str">
        <f>'Données 2021'!I195</f>
        <v>Dim</v>
      </c>
      <c r="E13" s="190">
        <v>11</v>
      </c>
      <c r="F13" s="191" t="str">
        <f>'Données 2021'!J226</f>
        <v>Claire</v>
      </c>
      <c r="G13" s="194">
        <f>'Données 2021'!K226</f>
        <v>0.20486111111111113</v>
      </c>
      <c r="H13" s="194">
        <f>'Données 2021'!L226</f>
        <v>0.81041666666666667</v>
      </c>
      <c r="I13" s="172"/>
      <c r="J13" s="46">
        <f>'Données 2021'!C226</f>
        <v>5.4166666666666669E-2</v>
      </c>
      <c r="K13" s="46">
        <f>'Données 2021'!D226</f>
        <v>0.30833333333333335</v>
      </c>
      <c r="L13" s="46">
        <f>'Données 2021'!E226</f>
        <v>0.56944444444444442</v>
      </c>
      <c r="M13" s="46">
        <f>'Données 2021'!F226</f>
        <v>0.81527777777777777</v>
      </c>
    </row>
    <row r="14" spans="1:13" x14ac:dyDescent="0.45">
      <c r="A14" s="126"/>
      <c r="B14" s="129"/>
      <c r="C14" s="132"/>
      <c r="D14" s="31" t="str">
        <f>'Données 2021'!I196</f>
        <v>Lun</v>
      </c>
      <c r="E14" s="79">
        <v>12</v>
      </c>
      <c r="F14" s="31" t="str">
        <f>'Données 2021'!J227</f>
        <v>Clarisse</v>
      </c>
      <c r="G14" s="76">
        <f>'Données 2021'!K227</f>
        <v>0.20555555555555557</v>
      </c>
      <c r="H14" s="76">
        <f>'Données 2021'!L227</f>
        <v>0.80902777777777779</v>
      </c>
      <c r="I14" s="125"/>
      <c r="J14" s="39">
        <f>'Données 2021'!C227</f>
        <v>8.1944444444444445E-2</v>
      </c>
      <c r="K14" s="39">
        <f>'Données 2021'!D227</f>
        <v>0.3347222222222222</v>
      </c>
      <c r="L14" s="39">
        <f>'Données 2021'!E227</f>
        <v>0.59583333333333333</v>
      </c>
      <c r="M14" s="39">
        <f>'Données 2021'!F227</f>
        <v>0.84166666666666667</v>
      </c>
    </row>
    <row r="15" spans="1:13" x14ac:dyDescent="0.45">
      <c r="A15" s="126"/>
      <c r="B15" s="129"/>
      <c r="C15" s="132"/>
      <c r="D15" s="31" t="str">
        <f>'Données 2021'!I197</f>
        <v>Mar</v>
      </c>
      <c r="E15" s="79">
        <v>13</v>
      </c>
      <c r="F15" s="31" t="str">
        <f>'Données 2021'!J228</f>
        <v>Hippolyte</v>
      </c>
      <c r="G15" s="76">
        <f>'Données 2021'!K228</f>
        <v>0.20694444444444446</v>
      </c>
      <c r="H15" s="76">
        <f>'Données 2021'!L228</f>
        <v>0.80763888888888891</v>
      </c>
      <c r="I15" s="125"/>
      <c r="J15" s="39">
        <f>'Données 2021'!C228</f>
        <v>0.10902777777777778</v>
      </c>
      <c r="K15" s="39">
        <f>'Données 2021'!D228</f>
        <v>0.36041666666666666</v>
      </c>
      <c r="L15" s="39">
        <f>'Données 2021'!E228</f>
        <v>0.62291666666666667</v>
      </c>
      <c r="M15" s="39">
        <f>'Données 2021'!F228</f>
        <v>0.86736111111111114</v>
      </c>
    </row>
    <row r="16" spans="1:13" x14ac:dyDescent="0.45">
      <c r="A16" s="126"/>
      <c r="B16" s="129"/>
      <c r="C16" s="132"/>
      <c r="D16" s="31" t="str">
        <f>'Données 2021'!I198</f>
        <v>Mer</v>
      </c>
      <c r="E16" s="79">
        <v>14</v>
      </c>
      <c r="F16" s="31" t="str">
        <f>'Données 2021'!J229</f>
        <v>Evrard</v>
      </c>
      <c r="G16" s="76">
        <f>'Données 2021'!K229</f>
        <v>0.2076388888888889</v>
      </c>
      <c r="H16" s="76">
        <f>'Données 2021'!L229</f>
        <v>0.80694444444444446</v>
      </c>
      <c r="I16" s="125"/>
      <c r="J16" s="39">
        <f>'Données 2021'!C229</f>
        <v>0.13680555555555554</v>
      </c>
      <c r="K16" s="39">
        <f>'Données 2021'!D229</f>
        <v>0.38611111111111113</v>
      </c>
      <c r="L16" s="39">
        <f>'Données 2021'!E229</f>
        <v>0.65138888888888891</v>
      </c>
      <c r="M16" s="39">
        <f>'Données 2021'!F229</f>
        <v>0.89444444444444438</v>
      </c>
    </row>
    <row r="17" spans="1:13" x14ac:dyDescent="0.45">
      <c r="A17" s="126"/>
      <c r="B17" s="129"/>
      <c r="C17" s="132"/>
      <c r="D17" s="169" t="str">
        <f>'Données 2021'!I199</f>
        <v>Jeu</v>
      </c>
      <c r="E17" s="203">
        <v>15</v>
      </c>
      <c r="F17" s="169" t="str">
        <f>'Données 2021'!J230</f>
        <v>Assomption</v>
      </c>
      <c r="G17" s="76">
        <f>'Données 2021'!K230</f>
        <v>0.20902777777777778</v>
      </c>
      <c r="H17" s="76">
        <f>'Données 2021'!L230</f>
        <v>0.80555555555555547</v>
      </c>
      <c r="I17" s="125"/>
      <c r="J17" s="39">
        <f>'Données 2021'!C230</f>
        <v>0.1673611111111111</v>
      </c>
      <c r="K17" s="39">
        <f>'Données 2021'!D230</f>
        <v>0.41388888888888892</v>
      </c>
      <c r="L17" s="39">
        <f>'Données 2021'!E230</f>
        <v>0.68472222222222223</v>
      </c>
      <c r="M17" s="39">
        <f>'Données 2021'!F230</f>
        <v>0.92499999999999993</v>
      </c>
    </row>
    <row r="18" spans="1:13" x14ac:dyDescent="0.45">
      <c r="A18" s="126"/>
      <c r="B18" s="129"/>
      <c r="C18" s="132"/>
      <c r="D18" s="31" t="str">
        <f>'Données 2021'!I200</f>
        <v>Ven</v>
      </c>
      <c r="E18" s="79">
        <v>16</v>
      </c>
      <c r="F18" s="31" t="str">
        <f>'Données 2021'!J231</f>
        <v>Armelle</v>
      </c>
      <c r="G18" s="76">
        <f>'Données 2021'!K231</f>
        <v>0.20972222222222223</v>
      </c>
      <c r="H18" s="76">
        <f>'Données 2021'!L231</f>
        <v>0.8041666666666667</v>
      </c>
      <c r="I18" s="125"/>
      <c r="J18" s="39">
        <f>'Données 2021'!C231</f>
        <v>0.20277777777777781</v>
      </c>
      <c r="K18" s="39">
        <f>'Données 2021'!D231</f>
        <v>0.4458333333333333</v>
      </c>
      <c r="L18" s="39">
        <f>'Données 2021'!E231</f>
        <v>0.7270833333333333</v>
      </c>
      <c r="M18" s="39">
        <f>'Données 2021'!F231</f>
        <v>0.96388888888888891</v>
      </c>
    </row>
    <row r="19" spans="1:13" x14ac:dyDescent="0.45">
      <c r="A19" s="126"/>
      <c r="B19" s="129"/>
      <c r="C19" s="132"/>
      <c r="D19" s="41" t="str">
        <f>'Données 2021'!I201</f>
        <v>Sam</v>
      </c>
      <c r="E19" s="188">
        <v>17</v>
      </c>
      <c r="F19" s="41" t="str">
        <f>'Données 2021'!J232</f>
        <v>Hyacinthe</v>
      </c>
      <c r="G19" s="209">
        <f>'Données 2021'!K232</f>
        <v>0.21041666666666667</v>
      </c>
      <c r="H19" s="209">
        <f>'Données 2021'!L232</f>
        <v>0.8027777777777777</v>
      </c>
      <c r="I19" s="176"/>
      <c r="J19" s="44">
        <f>'Données 2021'!C232</f>
        <v>0.24930555555555556</v>
      </c>
      <c r="K19" s="44">
        <f>'Données 2021'!D232</f>
        <v>0.48888888888888887</v>
      </c>
      <c r="L19" s="44">
        <f>'Données 2021'!E232</f>
        <v>0.78263888888888899</v>
      </c>
      <c r="M19" s="44"/>
    </row>
    <row r="20" spans="1:13" x14ac:dyDescent="0.45">
      <c r="A20" s="126"/>
      <c r="B20" s="129"/>
      <c r="C20" s="132"/>
      <c r="D20" s="155" t="str">
        <f>'Données 2021'!I202</f>
        <v>Dim</v>
      </c>
      <c r="E20" s="190">
        <v>18</v>
      </c>
      <c r="F20" s="191" t="str">
        <f>'Données 2021'!J233</f>
        <v>Hélène</v>
      </c>
      <c r="G20" s="194">
        <f>'Données 2021'!K233</f>
        <v>0.21180555555555555</v>
      </c>
      <c r="H20" s="194">
        <f>'Données 2021'!L233</f>
        <v>0.80138888888888893</v>
      </c>
      <c r="I20" s="172" t="str">
        <f>'Données 2021'!B233</f>
        <v xml:space="preserve">  00:26</v>
      </c>
      <c r="J20" s="46">
        <f>'Données 2021'!C233</f>
        <v>0.30972222222222223</v>
      </c>
      <c r="K20" s="46">
        <f>'Données 2021'!D233</f>
        <v>0.54652777777777783</v>
      </c>
      <c r="L20" s="46">
        <f>'Données 2021'!E233</f>
        <v>0.84375</v>
      </c>
      <c r="M20" s="46"/>
    </row>
    <row r="21" spans="1:13" x14ac:dyDescent="0.45">
      <c r="A21" s="126"/>
      <c r="B21" s="129"/>
      <c r="C21" s="132"/>
      <c r="D21" s="31" t="str">
        <f>'Données 2021'!I203</f>
        <v>Lun</v>
      </c>
      <c r="E21" s="79">
        <v>19</v>
      </c>
      <c r="F21" s="31" t="str">
        <f>'Données 2021'!J234</f>
        <v>Eudes</v>
      </c>
      <c r="G21" s="76">
        <f>'Données 2021'!K234</f>
        <v>0.21249999999999999</v>
      </c>
      <c r="H21" s="76">
        <f>'Données 2021'!L234</f>
        <v>0.79999999999999993</v>
      </c>
      <c r="I21" s="125" t="str">
        <f>'Données 2021'!B234</f>
        <v xml:space="preserve">  01:58</v>
      </c>
      <c r="J21" s="39">
        <f>'Données 2021'!C234</f>
        <v>0.37013888888888885</v>
      </c>
      <c r="K21" s="39">
        <f>'Données 2021'!D234</f>
        <v>0.6069444444444444</v>
      </c>
      <c r="L21" s="39">
        <f>'Données 2021'!E234</f>
        <v>0.89513888888888893</v>
      </c>
      <c r="M21" s="39"/>
    </row>
    <row r="22" spans="1:13" x14ac:dyDescent="0.45">
      <c r="A22" s="126"/>
      <c r="B22" s="129"/>
      <c r="C22" s="132"/>
      <c r="D22" s="31" t="str">
        <f>'Données 2021'!I204</f>
        <v>Mar</v>
      </c>
      <c r="E22" s="79">
        <v>20</v>
      </c>
      <c r="F22" s="31" t="str">
        <f>'Données 2021'!J235</f>
        <v>Bernard</v>
      </c>
      <c r="G22" s="76">
        <f>'Données 2021'!K235</f>
        <v>0.21388888888888891</v>
      </c>
      <c r="H22" s="76">
        <f>'Données 2021'!L235</f>
        <v>0.7993055555555556</v>
      </c>
      <c r="I22" s="125" t="str">
        <f>'Données 2021'!B235</f>
        <v xml:space="preserve">  03:20</v>
      </c>
      <c r="J22" s="39">
        <f>'Données 2021'!C235</f>
        <v>0.41805555555555557</v>
      </c>
      <c r="K22" s="39">
        <f>'Données 2021'!D235</f>
        <v>0.65763888888888888</v>
      </c>
      <c r="L22" s="39">
        <f>'Données 2021'!E235</f>
        <v>0.93541666666666667</v>
      </c>
      <c r="M22" s="39"/>
    </row>
    <row r="23" spans="1:13" x14ac:dyDescent="0.45">
      <c r="A23" s="126"/>
      <c r="B23" s="129"/>
      <c r="C23" s="132"/>
      <c r="D23" s="31" t="str">
        <f>'Données 2021'!I205</f>
        <v>Mer</v>
      </c>
      <c r="E23" s="79">
        <v>21</v>
      </c>
      <c r="F23" s="31" t="str">
        <f>'Données 2021'!J236</f>
        <v>Christophe</v>
      </c>
      <c r="G23" s="76">
        <f>'Données 2021'!K236</f>
        <v>0.21458333333333335</v>
      </c>
      <c r="H23" s="76">
        <f>'Données 2021'!L236</f>
        <v>0.79791666666666661</v>
      </c>
      <c r="I23" s="125" t="str">
        <f>'Données 2021'!B236</f>
        <v xml:space="preserve">  04:25</v>
      </c>
      <c r="J23" s="39">
        <f>'Données 2021'!C236</f>
        <v>0.45624999999999999</v>
      </c>
      <c r="K23" s="39">
        <f>'Données 2021'!D236</f>
        <v>0.69930555555555562</v>
      </c>
      <c r="L23" s="39">
        <f>'Données 2021'!E236</f>
        <v>0.97083333333333333</v>
      </c>
      <c r="M23" s="39"/>
    </row>
    <row r="24" spans="1:13" x14ac:dyDescent="0.45">
      <c r="A24" s="126"/>
      <c r="B24" s="129"/>
      <c r="C24" s="132"/>
      <c r="D24" s="31" t="str">
        <f>'Données 2021'!I206</f>
        <v>Jeu</v>
      </c>
      <c r="E24" s="79">
        <v>22</v>
      </c>
      <c r="F24" s="31" t="str">
        <f>'Données 2021'!J237</f>
        <v>Fabrice</v>
      </c>
      <c r="G24" s="76">
        <f>'Données 2021'!K237</f>
        <v>0.21597222222222223</v>
      </c>
      <c r="H24" s="76">
        <f>'Données 2021'!L237</f>
        <v>0.79652777777777783</v>
      </c>
      <c r="I24" s="125" t="str">
        <f>'Données 2021'!B237</f>
        <v xml:space="preserve">  05:21</v>
      </c>
      <c r="J24" s="39">
        <f>'Données 2021'!C237</f>
        <v>0.48888888888888887</v>
      </c>
      <c r="K24" s="39">
        <f>'Données 2021'!D237</f>
        <v>0.73472222222222217</v>
      </c>
      <c r="L24" s="39"/>
      <c r="M24" s="39"/>
    </row>
    <row r="25" spans="1:13" x14ac:dyDescent="0.45">
      <c r="A25" s="126"/>
      <c r="B25" s="129"/>
      <c r="C25" s="132"/>
      <c r="D25" s="31" t="str">
        <f>'Données 2021'!I207</f>
        <v>Ven</v>
      </c>
      <c r="E25" s="79">
        <v>23</v>
      </c>
      <c r="F25" s="31" t="str">
        <f>'Données 2021'!J238</f>
        <v>Rose</v>
      </c>
      <c r="G25" s="76">
        <f>'Données 2021'!K238</f>
        <v>0.21666666666666667</v>
      </c>
      <c r="H25" s="76">
        <f>'Données 2021'!L238</f>
        <v>0.79513888888888884</v>
      </c>
      <c r="I25" s="125"/>
      <c r="J25" s="39">
        <f>'Données 2021'!C238</f>
        <v>2.0833333333333333E-3</v>
      </c>
      <c r="K25" s="39">
        <f>'Données 2021'!D238</f>
        <v>0.25555555555555559</v>
      </c>
      <c r="L25" s="39">
        <f>'Données 2021'!E238</f>
        <v>0.5180555555555556</v>
      </c>
      <c r="M25" s="39">
        <f>'Données 2021'!F238</f>
        <v>0.76597222222222217</v>
      </c>
    </row>
    <row r="26" spans="1:13" x14ac:dyDescent="0.45">
      <c r="A26" s="126"/>
      <c r="B26" s="129"/>
      <c r="C26" s="132"/>
      <c r="D26" s="41" t="str">
        <f>'Données 2021'!I208</f>
        <v>Sam</v>
      </c>
      <c r="E26" s="188">
        <v>24</v>
      </c>
      <c r="F26" s="41" t="str">
        <f>'Données 2021'!J239</f>
        <v>Barthélémy</v>
      </c>
      <c r="G26" s="209">
        <f>'Données 2021'!K239</f>
        <v>0.21736111111111112</v>
      </c>
      <c r="H26" s="209">
        <f>'Données 2021'!L239</f>
        <v>0.79375000000000007</v>
      </c>
      <c r="I26" s="176"/>
      <c r="J26" s="44">
        <f>'Données 2021'!C239</f>
        <v>3.0555555555555555E-2</v>
      </c>
      <c r="K26" s="44">
        <f>'Données 2021'!D239</f>
        <v>0.28402777777777777</v>
      </c>
      <c r="L26" s="44">
        <f>'Données 2021'!E239</f>
        <v>0.5444444444444444</v>
      </c>
      <c r="M26" s="44">
        <f>'Données 2021'!F239</f>
        <v>0.79305555555555562</v>
      </c>
    </row>
    <row r="27" spans="1:13" x14ac:dyDescent="0.45">
      <c r="A27" s="126"/>
      <c r="B27" s="129"/>
      <c r="C27" s="132"/>
      <c r="D27" s="155" t="str">
        <f>'Données 2021'!I209</f>
        <v>Dim</v>
      </c>
      <c r="E27" s="190">
        <v>25</v>
      </c>
      <c r="F27" s="191" t="str">
        <f>'Données 2021'!J240</f>
        <v>Louis</v>
      </c>
      <c r="G27" s="194">
        <f>'Données 2021'!K240</f>
        <v>0.21875</v>
      </c>
      <c r="H27" s="194">
        <f>'Données 2021'!L240</f>
        <v>0.79236111111111107</v>
      </c>
      <c r="I27" s="172"/>
      <c r="J27" s="46">
        <f>'Données 2021'!C240</f>
        <v>5.6944444444444443E-2</v>
      </c>
      <c r="K27" s="46">
        <f>'Données 2021'!D240</f>
        <v>0.30972222222222223</v>
      </c>
      <c r="L27" s="46">
        <f>'Données 2021'!E240</f>
        <v>0.56805555555555554</v>
      </c>
      <c r="M27" s="46">
        <f>'Données 2021'!F240</f>
        <v>0.81666666666666676</v>
      </c>
    </row>
    <row r="28" spans="1:13" x14ac:dyDescent="0.45">
      <c r="A28" s="126"/>
      <c r="B28" s="129"/>
      <c r="C28" s="132"/>
      <c r="D28" s="31" t="str">
        <f>'Données 2021'!I210</f>
        <v>Lun</v>
      </c>
      <c r="E28" s="79">
        <v>26</v>
      </c>
      <c r="F28" s="31" t="str">
        <f>'Données 2021'!J241</f>
        <v>Natacha</v>
      </c>
      <c r="G28" s="76">
        <f>'Données 2021'!K241</f>
        <v>0.21944444444444444</v>
      </c>
      <c r="H28" s="76">
        <f>'Données 2021'!L241</f>
        <v>0.7909722222222223</v>
      </c>
      <c r="I28" s="125"/>
      <c r="J28" s="39">
        <f>'Données 2021'!C241</f>
        <v>8.0555555555555561E-2</v>
      </c>
      <c r="K28" s="39">
        <f>'Données 2021'!D241</f>
        <v>0.33124999999999999</v>
      </c>
      <c r="L28" s="39">
        <f>'Données 2021'!E241</f>
        <v>0.59027777777777779</v>
      </c>
      <c r="M28" s="39">
        <f>'Données 2021'!F241</f>
        <v>0.83819444444444446</v>
      </c>
    </row>
    <row r="29" spans="1:13" x14ac:dyDescent="0.45">
      <c r="A29" s="126"/>
      <c r="B29" s="129"/>
      <c r="C29" s="132"/>
      <c r="D29" s="31" t="str">
        <f>'Données 2021'!I211</f>
        <v>Mar</v>
      </c>
      <c r="E29" s="79">
        <v>27</v>
      </c>
      <c r="F29" s="31" t="str">
        <f>'Données 2021'!J242</f>
        <v>Monique</v>
      </c>
      <c r="G29" s="76">
        <f>'Données 2021'!K242</f>
        <v>0.22083333333333333</v>
      </c>
      <c r="H29" s="76">
        <f>'Données 2021'!L242</f>
        <v>0.7895833333333333</v>
      </c>
      <c r="I29" s="125"/>
      <c r="J29" s="39">
        <f>'Données 2021'!C242</f>
        <v>0.10208333333333335</v>
      </c>
      <c r="K29" s="39">
        <f>'Données 2021'!D242</f>
        <v>0.35069444444444442</v>
      </c>
      <c r="L29" s="39">
        <f>'Données 2021'!E242</f>
        <v>0.61041666666666672</v>
      </c>
      <c r="M29" s="39">
        <f>'Données 2021'!F242</f>
        <v>0.8569444444444444</v>
      </c>
    </row>
    <row r="30" spans="1:13" x14ac:dyDescent="0.45">
      <c r="A30" s="126"/>
      <c r="B30" s="129"/>
      <c r="C30" s="132"/>
      <c r="D30" s="31" t="str">
        <f>'Données 2021'!I212</f>
        <v>Mer</v>
      </c>
      <c r="E30" s="79">
        <v>28</v>
      </c>
      <c r="F30" s="31" t="str">
        <f>'Données 2021'!J243</f>
        <v>Augustin</v>
      </c>
      <c r="G30" s="76">
        <f>'Données 2021'!K243</f>
        <v>0.22152777777777777</v>
      </c>
      <c r="H30" s="76">
        <f>'Données 2021'!L243</f>
        <v>0.78819444444444453</v>
      </c>
      <c r="I30" s="125"/>
      <c r="J30" s="39">
        <f>'Données 2021'!C243</f>
        <v>0.12291666666666667</v>
      </c>
      <c r="K30" s="39">
        <f>'Données 2021'!D243</f>
        <v>0.36736111111111108</v>
      </c>
      <c r="L30" s="39">
        <f>'Données 2021'!E243</f>
        <v>0.63055555555555554</v>
      </c>
      <c r="M30" s="39">
        <f>'Données 2021'!F243</f>
        <v>0.87361111111111101</v>
      </c>
    </row>
    <row r="31" spans="1:13" x14ac:dyDescent="0.45">
      <c r="A31" s="126"/>
      <c r="B31" s="129"/>
      <c r="C31" s="132"/>
      <c r="D31" s="31" t="str">
        <f>'Données 2021'!I213</f>
        <v>Jeu</v>
      </c>
      <c r="E31" s="79">
        <v>29</v>
      </c>
      <c r="F31" s="31" t="str">
        <f>'Données 2021'!J244</f>
        <v>Sabine</v>
      </c>
      <c r="G31" s="76">
        <f>'Données 2021'!K244</f>
        <v>0.22222222222222221</v>
      </c>
      <c r="H31" s="76">
        <f>'Données 2021'!L244</f>
        <v>0.78680555555555554</v>
      </c>
      <c r="I31" s="125"/>
      <c r="J31" s="39">
        <f>'Données 2021'!C244</f>
        <v>0.14375000000000002</v>
      </c>
      <c r="K31" s="39">
        <f>'Données 2021'!D244</f>
        <v>0.3840277777777778</v>
      </c>
      <c r="L31" s="39">
        <f>'Données 2021'!E244</f>
        <v>0.65347222222222223</v>
      </c>
      <c r="M31" s="39">
        <f>'Données 2021'!F244</f>
        <v>0.89097222222222217</v>
      </c>
    </row>
    <row r="32" spans="1:13" x14ac:dyDescent="0.45">
      <c r="A32" s="126"/>
      <c r="B32" s="129"/>
      <c r="C32" s="132"/>
      <c r="D32" s="31" t="str">
        <f>'Données 2021'!I214</f>
        <v>Ven</v>
      </c>
      <c r="E32" s="79">
        <v>30</v>
      </c>
      <c r="F32" s="31" t="str">
        <f>'Données 2021'!J245</f>
        <v>Fiacre</v>
      </c>
      <c r="G32" s="76">
        <f>'Données 2021'!K245</f>
        <v>0.22361111111111109</v>
      </c>
      <c r="H32" s="76">
        <f>'Données 2021'!L245</f>
        <v>0.78541666666666676</v>
      </c>
      <c r="I32" s="125"/>
      <c r="J32" s="39">
        <f>'Données 2021'!C245</f>
        <v>0.16805555555555554</v>
      </c>
      <c r="K32" s="39">
        <f>'Données 2021'!D245</f>
        <v>0.40138888888888885</v>
      </c>
      <c r="L32" s="39">
        <f>'Données 2021'!E245</f>
        <v>0.68263888888888891</v>
      </c>
      <c r="M32" s="39">
        <f>'Données 2021'!F245</f>
        <v>0.91249999999999998</v>
      </c>
    </row>
    <row r="33" spans="1:13" x14ac:dyDescent="0.45">
      <c r="A33" s="200"/>
      <c r="B33" s="130"/>
      <c r="C33" s="133"/>
      <c r="D33" s="33" t="str">
        <f>'Données 2021'!I215</f>
        <v>Sam</v>
      </c>
      <c r="E33" s="80">
        <v>31</v>
      </c>
      <c r="F33" s="33" t="str">
        <f>'Données 2021'!J246</f>
        <v>Arsitide</v>
      </c>
      <c r="G33" s="77">
        <f>'Données 2021'!K246</f>
        <v>0.22430555555555556</v>
      </c>
      <c r="H33" s="77">
        <f>'Données 2021'!L246</f>
        <v>0.78402777777777777</v>
      </c>
      <c r="I33" s="142"/>
      <c r="J33" s="40">
        <f>'Données 2021'!C246</f>
        <v>0.20277777777777781</v>
      </c>
      <c r="K33" s="40">
        <f>'Données 2021'!D246</f>
        <v>0.42638888888888887</v>
      </c>
      <c r="L33" s="40">
        <f>'Données 2021'!E246</f>
        <v>0.72986111111111107</v>
      </c>
      <c r="M33" s="40">
        <f>'Données 2021'!F246</f>
        <v>0.94791666666666663</v>
      </c>
    </row>
  </sheetData>
  <mergeCells count="4">
    <mergeCell ref="A1:C2"/>
    <mergeCell ref="D1:F2"/>
    <mergeCell ref="G1:H1"/>
    <mergeCell ref="I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Données 2021</vt:lpstr>
      <vt:lpstr>Janvier 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Company>Alves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Patouse</dc:creator>
  <cp:lastModifiedBy>Séverine Naudet</cp:lastModifiedBy>
  <dcterms:created xsi:type="dcterms:W3CDTF">2020-05-07T06:40:13Z</dcterms:created>
  <dcterms:modified xsi:type="dcterms:W3CDTF">2020-05-08T15:29:25Z</dcterms:modified>
</cp:coreProperties>
</file>