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857e94e78d74494/15 PREPARATION ANNEE N^M1/Préparation 2022-2023/"/>
    </mc:Choice>
  </mc:AlternateContent>
  <xr:revisionPtr revIDLastSave="6" documentId="8_{63A29D29-46D6-422B-87B8-439124B8F06C}" xr6:coauthVersionLast="47" xr6:coauthVersionMax="47" xr10:uidLastSave="{E54CAE3C-B2C5-4256-BDAB-1F44FE996886}"/>
  <workbookProtection workbookAlgorithmName="SHA-512" workbookHashValue="D6zwsKtf0SM3xSDfBH+JktOx9HHA4qmY85uMTxVUQAk32YtjhSzh88bi7JlqheEzvnJK4FniYz/W2/lgPv36rA==" workbookSaltValue="ZfIGa8yYkkIhvCa6q7csaw==" workbookSpinCount="100000" lockStructure="1"/>
  <bookViews>
    <workbookView xWindow="-120" yWindow="-120" windowWidth="24240" windowHeight="13140" tabRatio="724" firstSheet="1" activeTab="1" xr2:uid="{00000000-000D-0000-FFFF-FFFF00000000}"/>
  </bookViews>
  <sheets>
    <sheet name="BASE DONNEES 22-23" sheetId="17" state="hidden" r:id="rId1"/>
    <sheet name="SELECTION" sheetId="14" r:id="rId2"/>
    <sheet name="BD" sheetId="13" state="hidden" r:id="rId3"/>
  </sheets>
  <definedNames>
    <definedName name="__Anonymous_Sheet_DB__1" localSheetId="0">#REF!</definedName>
    <definedName name="__Anonymous_Sheet_DB__1">#REF!</definedName>
    <definedName name="__Anonymous_Sheet_DB__1_1" localSheetId="0">#REF!</definedName>
    <definedName name="__Anonymous_Sheet_DB__1_1">#REF!</definedName>
    <definedName name="__Anonymous_Sheet_DB__1_10">#REF!</definedName>
    <definedName name="__Anonymous_Sheet_DB__1_11">#REF!</definedName>
    <definedName name="__Anonymous_Sheet_DB__1_2">#REF!</definedName>
    <definedName name="__Anonymous_Sheet_DB__1_3">#REF!</definedName>
    <definedName name="__Anonymous_Sheet_DB__1_4">#REF!</definedName>
    <definedName name="__Anonymous_Sheet_DB__1_5">#REF!</definedName>
    <definedName name="__Anonymous_Sheet_DB__1_6">#REF!</definedName>
    <definedName name="__Anonymous_Sheet_DB__1_7">#REF!</definedName>
    <definedName name="__Anonymous_Sheet_DB__1_8">#REF!</definedName>
    <definedName name="__Anonymous_Sheet_DB__1_9">#REF!</definedName>
    <definedName name="__Anonymous_Sheet_DB__2" localSheetId="0">#REF!</definedName>
    <definedName name="__Anonymous_Sheet_DB__2">#REF!</definedName>
    <definedName name="__Anonymous_Sheet_DB__3">#REF!</definedName>
    <definedName name="__Anonymous_Sheet_DB__4">#REF!</definedName>
    <definedName name="__Anonymous_Sheet_DB__5">#REF!</definedName>
    <definedName name="__Anonymous_Sheet_DB__6">#REF!</definedName>
    <definedName name="__Anonymous_Sheet_DB__7">#REF!</definedName>
    <definedName name="__xlnm._FilterDatabase_1">#REF!</definedName>
    <definedName name="_xlnm._FilterDatabase" localSheetId="0" hidden="1">'BASE DONNEES 22-23'!$A$2:$C$216</definedName>
    <definedName name="Excel_BuiltIn__FilterDatabase_1" localSheetId="0">#REF!</definedName>
    <definedName name="Excel_BuiltIn__FilterDatabas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3" l="1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2" i="13"/>
  <c r="B3" i="13" l="1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2" i="13"/>
  <c r="A132" i="13"/>
  <c r="A133" i="13"/>
  <c r="A134" i="13"/>
  <c r="A135" i="13"/>
  <c r="A136" i="13"/>
  <c r="E4" i="14" l="1"/>
  <c r="F4" i="14" l="1"/>
</calcChain>
</file>

<file path=xl/sharedStrings.xml><?xml version="1.0" encoding="utf-8"?>
<sst xmlns="http://schemas.openxmlformats.org/spreadsheetml/2006/main" count="332" uniqueCount="185">
  <si>
    <t>Nom</t>
  </si>
  <si>
    <t>Prénom</t>
  </si>
  <si>
    <t>INITIATION</t>
  </si>
  <si>
    <t>EVEIL</t>
  </si>
  <si>
    <t>BEAUGIRAUD SUREL</t>
  </si>
  <si>
    <t>DUMAS</t>
  </si>
  <si>
    <t>GRACI</t>
  </si>
  <si>
    <t>HINI</t>
  </si>
  <si>
    <t>VIOLOT</t>
  </si>
  <si>
    <t>Date de naissance</t>
  </si>
  <si>
    <t>EVEIL M&amp;D</t>
  </si>
  <si>
    <t>JAZZ 2</t>
  </si>
  <si>
    <t>JAZZ 1</t>
  </si>
  <si>
    <t>JAZZ 3</t>
  </si>
  <si>
    <t>INITIATION ou LOISIRS</t>
  </si>
  <si>
    <t>LOISIRS</t>
  </si>
  <si>
    <t>DELOLME</t>
  </si>
  <si>
    <t>HERTZOG</t>
  </si>
  <si>
    <t>MAGRIN</t>
  </si>
  <si>
    <t>MARTIN</t>
  </si>
  <si>
    <t>Date naissance</t>
  </si>
  <si>
    <t>CLASSIQUE 1</t>
  </si>
  <si>
    <t>CLASSIQUE 3</t>
  </si>
  <si>
    <t>CLASSIQUE 2</t>
  </si>
  <si>
    <t>EVEIL Musique ou INITIATION Danse</t>
  </si>
  <si>
    <t xml:space="preserve">JARDIN M&amp;D </t>
  </si>
  <si>
    <t>voir avec Floriane</t>
  </si>
  <si>
    <t>YSE</t>
  </si>
  <si>
    <t>CHARLOTTE</t>
  </si>
  <si>
    <t>STELLA</t>
  </si>
  <si>
    <t>ELISA</t>
  </si>
  <si>
    <t>FAUSTINE</t>
  </si>
  <si>
    <t>EMY</t>
  </si>
  <si>
    <t>LOUISE</t>
  </si>
  <si>
    <t>ARTHUR</t>
  </si>
  <si>
    <t>CLARISSE</t>
  </si>
  <si>
    <t>MAELLE</t>
  </si>
  <si>
    <t>RACHEL</t>
  </si>
  <si>
    <t>ELISE</t>
  </si>
  <si>
    <t>CLARA</t>
  </si>
  <si>
    <t>CAMILLE</t>
  </si>
  <si>
    <t>OLIVIA</t>
  </si>
  <si>
    <t>EVA</t>
  </si>
  <si>
    <t>VALENTIN</t>
  </si>
  <si>
    <t>ROBIN</t>
  </si>
  <si>
    <t>ANTOINE</t>
  </si>
  <si>
    <t>MARGAUX</t>
  </si>
  <si>
    <t>AGATHE</t>
  </si>
  <si>
    <t>LENA</t>
  </si>
  <si>
    <t>CLEMENCE</t>
  </si>
  <si>
    <t>CLOE</t>
  </si>
  <si>
    <t>ANAE</t>
  </si>
  <si>
    <t>ZOE</t>
  </si>
  <si>
    <t>BERENICE</t>
  </si>
  <si>
    <t>INES</t>
  </si>
  <si>
    <t>LEANDRE</t>
  </si>
  <si>
    <t>CHARCOSSEY</t>
  </si>
  <si>
    <t>ROUX</t>
  </si>
  <si>
    <t>CHARLES</t>
  </si>
  <si>
    <t>SERBER</t>
  </si>
  <si>
    <t>THOMAS-SEAUVE</t>
  </si>
  <si>
    <t>DEPLAGNE</t>
  </si>
  <si>
    <t>BRUN</t>
  </si>
  <si>
    <t>ROBERT</t>
  </si>
  <si>
    <t>SIGAUD</t>
  </si>
  <si>
    <t>BERRISOUL</t>
  </si>
  <si>
    <t>ALIX</t>
  </si>
  <si>
    <t>TURINES</t>
  </si>
  <si>
    <t>MEKLAT</t>
  </si>
  <si>
    <t>GRUNDHEBER</t>
  </si>
  <si>
    <t>SZYMANSKI</t>
  </si>
  <si>
    <t>RONDARD</t>
  </si>
  <si>
    <t>THIZY ZERHOUNI</t>
  </si>
  <si>
    <t>BOUCHUT</t>
  </si>
  <si>
    <t>DUBOIS MOHLI</t>
  </si>
  <si>
    <t>MILLET</t>
  </si>
  <si>
    <t>COBAS</t>
  </si>
  <si>
    <t>FORTE-RIMAUD</t>
  </si>
  <si>
    <t>PITAVAL</t>
  </si>
  <si>
    <t>PAILLARD</t>
  </si>
  <si>
    <t>SEFFERT</t>
  </si>
  <si>
    <t>BENIER-CONVERS</t>
  </si>
  <si>
    <t>BORGES</t>
  </si>
  <si>
    <t>GINET</t>
  </si>
  <si>
    <t>REYNAUD</t>
  </si>
  <si>
    <t>SCIABBARRASI BEAL</t>
  </si>
  <si>
    <t>SUCHIER</t>
  </si>
  <si>
    <t>NICOULAUD</t>
  </si>
  <si>
    <t>AVON</t>
  </si>
  <si>
    <t>IMBERT</t>
  </si>
  <si>
    <t>NOILLY</t>
  </si>
  <si>
    <t>GRANJON</t>
  </si>
  <si>
    <t>NICOLINI</t>
  </si>
  <si>
    <t>MOUSSAOUI</t>
  </si>
  <si>
    <t>SERODON</t>
  </si>
  <si>
    <t>ELLAYMOUNI</t>
  </si>
  <si>
    <t>SPRIET</t>
  </si>
  <si>
    <t>CHOLLEY</t>
  </si>
  <si>
    <t>CHAINTREUIL</t>
  </si>
  <si>
    <t>FAYET</t>
  </si>
  <si>
    <t>GIRARD</t>
  </si>
  <si>
    <t>LARUE</t>
  </si>
  <si>
    <t>LAVAL</t>
  </si>
  <si>
    <t>FIFRE</t>
  </si>
  <si>
    <t>GAUTHE</t>
  </si>
  <si>
    <t>GRAINDORGE</t>
  </si>
  <si>
    <t>TARDY</t>
  </si>
  <si>
    <t>RAVOIRE</t>
  </si>
  <si>
    <t>CHALEYER</t>
  </si>
  <si>
    <t>RAGUSA</t>
  </si>
  <si>
    <t>GIORDANI</t>
  </si>
  <si>
    <t>FORTUNATO</t>
  </si>
  <si>
    <t>NAIT IDIR</t>
  </si>
  <si>
    <t>MACE ADEL</t>
  </si>
  <si>
    <t>CORNU COHADE</t>
  </si>
  <si>
    <t>PREYNAT</t>
  </si>
  <si>
    <t>BRUEL</t>
  </si>
  <si>
    <t>CHAUVAT</t>
  </si>
  <si>
    <t>BRET</t>
  </si>
  <si>
    <t>EL ALAMI</t>
  </si>
  <si>
    <t>Cours 2022-2023</t>
  </si>
  <si>
    <t>EVEIL MUSICAL</t>
  </si>
  <si>
    <t>ENFANT FM INITIATION</t>
  </si>
  <si>
    <t>ENFANT FM MOYEN 1</t>
  </si>
  <si>
    <t>ENSEIGNEMENT MUSICAL ADAPTE</t>
  </si>
  <si>
    <t>ENFANT FM MOYEN 2</t>
  </si>
  <si>
    <t>ENFANT FM AVANCE</t>
  </si>
  <si>
    <t>PREPA EXAM 1</t>
  </si>
  <si>
    <t>ADO FM INITIATION 2</t>
  </si>
  <si>
    <t>ADO FM MOYEN 1</t>
  </si>
  <si>
    <t>ADO FM MOYEN 2</t>
  </si>
  <si>
    <t>ADO FM AVANCE</t>
  </si>
  <si>
    <t>PREPA EXAM 2</t>
  </si>
  <si>
    <t xml:space="preserve">JARDIN MUSIQUE DANSE </t>
  </si>
  <si>
    <t>EVEIL MUSIQUE DANSE</t>
  </si>
  <si>
    <t>LOUCIAN</t>
  </si>
  <si>
    <t>ADRIAN</t>
  </si>
  <si>
    <t>JADE</t>
  </si>
  <si>
    <t>GABRIEL</t>
  </si>
  <si>
    <t>ELIE</t>
  </si>
  <si>
    <t>LOUIS</t>
  </si>
  <si>
    <t>CHERINE</t>
  </si>
  <si>
    <t>AYNA</t>
  </si>
  <si>
    <t>CLOTILDE</t>
  </si>
  <si>
    <t>FRANÇOIS</t>
  </si>
  <si>
    <t>ASSIA</t>
  </si>
  <si>
    <t>ROXANE</t>
  </si>
  <si>
    <t>LUCAS</t>
  </si>
  <si>
    <t>GABRIELLE</t>
  </si>
  <si>
    <t>THOMAS</t>
  </si>
  <si>
    <t>MAXENCE</t>
  </si>
  <si>
    <t>TOM</t>
  </si>
  <si>
    <t>TRISTAN</t>
  </si>
  <si>
    <t>AMBROISE</t>
  </si>
  <si>
    <t>MATTHIEU</t>
  </si>
  <si>
    <t>PAULIN</t>
  </si>
  <si>
    <t>EMELINE</t>
  </si>
  <si>
    <t>LOU</t>
  </si>
  <si>
    <t>MARIE LOU</t>
  </si>
  <si>
    <t>GABIN</t>
  </si>
  <si>
    <t>AXEL</t>
  </si>
  <si>
    <t>NICOLAS</t>
  </si>
  <si>
    <t>BAPTISTE</t>
  </si>
  <si>
    <t>ERWAN</t>
  </si>
  <si>
    <t>JULES</t>
  </si>
  <si>
    <t>JUSTINE</t>
  </si>
  <si>
    <t>ELORA</t>
  </si>
  <si>
    <t>ADELE</t>
  </si>
  <si>
    <t>NOAM</t>
  </si>
  <si>
    <t>CASSANDRE</t>
  </si>
  <si>
    <t>LORIS</t>
  </si>
  <si>
    <t>TIFANNY</t>
  </si>
  <si>
    <t>SIXTINE</t>
  </si>
  <si>
    <t>EMMY</t>
  </si>
  <si>
    <t>PERRINE</t>
  </si>
  <si>
    <t>RAPHAEL</t>
  </si>
  <si>
    <t>MAXINE HELOISE</t>
  </si>
  <si>
    <t>OCEANE</t>
  </si>
  <si>
    <t>ALYZEA</t>
  </si>
  <si>
    <t>NELIA</t>
  </si>
  <si>
    <t>MAELIE</t>
  </si>
  <si>
    <t>LEONTINE</t>
  </si>
  <si>
    <t>ANDREA</t>
  </si>
  <si>
    <t>NAILA</t>
  </si>
  <si>
    <t>ENFANT  FM MOY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</si>
</sst>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;;"/>
    <numFmt numFmtId="166" formatCode="d/m/yyyy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2"/>
      <color theme="0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1"/>
      <color rgb="FF000000"/>
      <name val="Calibri"/>
    </font>
    <font>
      <sz val="11"/>
      <color theme="1"/>
      <name val="Calibri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gradientFill degree="90">
        <stop position="0">
          <color theme="4" tint="0.40000610370189521"/>
        </stop>
        <stop position="1">
          <color theme="4" tint="-0.25098422193060094"/>
        </stop>
      </gradient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theme="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5" fillId="4" borderId="0" xfId="0" applyFont="1" applyFill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164" fontId="5" fillId="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3" borderId="0" xfId="0" applyFill="1" applyProtection="1"/>
    <xf numFmtId="164" fontId="5" fillId="4" borderId="5" xfId="0" applyNumberFormat="1" applyFont="1" applyFill="1" applyBorder="1" applyAlignment="1" applyProtection="1">
      <alignment horizontal="center" vertical="center"/>
    </xf>
    <xf numFmtId="165" fontId="5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7" fillId="0" borderId="0" xfId="3" applyFont="1"/>
    <xf numFmtId="0" fontId="1" fillId="0" borderId="0" xfId="3"/>
    <xf numFmtId="0" fontId="7" fillId="5" borderId="0" xfId="3" applyFont="1" applyFill="1"/>
    <xf numFmtId="0" fontId="1" fillId="5" borderId="0" xfId="3" applyFill="1"/>
    <xf numFmtId="14" fontId="8" fillId="0" borderId="8" xfId="3" applyNumberFormat="1" applyFont="1" applyBorder="1" applyAlignment="1">
      <alignment horizontal="center" vertical="center"/>
    </xf>
    <xf numFmtId="0" fontId="9" fillId="6" borderId="6" xfId="1" applyNumberFormat="1" applyFont="1" applyFill="1" applyBorder="1" applyAlignment="1">
      <alignment horizontal="center" vertical="center" wrapText="1"/>
    </xf>
    <xf numFmtId="0" fontId="7" fillId="0" borderId="0" xfId="3" applyFont="1" applyFill="1"/>
    <xf numFmtId="14" fontId="8" fillId="0" borderId="8" xfId="3" applyNumberFormat="1" applyFont="1" applyFill="1" applyBorder="1" applyAlignment="1">
      <alignment horizontal="center" vertical="center"/>
    </xf>
    <xf numFmtId="0" fontId="6" fillId="0" borderId="7" xfId="3" applyFont="1" applyFill="1" applyBorder="1"/>
    <xf numFmtId="0" fontId="1" fillId="0" borderId="7" xfId="3" applyFill="1" applyBorder="1"/>
    <xf numFmtId="0" fontId="1" fillId="0" borderId="0" xfId="3" applyFill="1"/>
    <xf numFmtId="0" fontId="8" fillId="0" borderId="8" xfId="3" applyFont="1" applyFill="1" applyBorder="1" applyAlignment="1">
      <alignment horizontal="center" vertical="center"/>
    </xf>
    <xf numFmtId="0" fontId="7" fillId="0" borderId="7" xfId="3" applyFont="1" applyFill="1" applyBorder="1"/>
    <xf numFmtId="0" fontId="6" fillId="0" borderId="7" xfId="0" applyFont="1" applyFill="1" applyBorder="1"/>
    <xf numFmtId="0" fontId="7" fillId="7" borderId="0" xfId="3" applyFont="1" applyFill="1"/>
    <xf numFmtId="14" fontId="8" fillId="7" borderId="8" xfId="3" applyNumberFormat="1" applyFont="1" applyFill="1" applyBorder="1" applyAlignment="1">
      <alignment horizontal="center" vertical="center"/>
    </xf>
    <xf numFmtId="0" fontId="1" fillId="7" borderId="7" xfId="3" applyFill="1" applyBorder="1"/>
    <xf numFmtId="0" fontId="1" fillId="7" borderId="0" xfId="3" applyFill="1"/>
    <xf numFmtId="0" fontId="10" fillId="0" borderId="9" xfId="0" applyFont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14" fontId="10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8" borderId="10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10" borderId="9" xfId="0" applyFont="1" applyFill="1" applyBorder="1" applyAlignment="1">
      <alignment horizontal="center"/>
    </xf>
    <xf numFmtId="0" fontId="12" fillId="11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9" borderId="9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/>
    </xf>
  </cellXfs>
  <cellStyles count="4">
    <cellStyle name="Excel Built-in Normal" xfId="1" xr:uid="{00000000-0005-0000-0000-000000000000}"/>
    <cellStyle name="Normal" xfId="0" builtinId="0"/>
    <cellStyle name="Normal 2" xfId="2" xr:uid="{3233D2E3-1EE3-4222-8D2E-1A79D37ADBB8}"/>
    <cellStyle name="Normal 3" xfId="3" xr:uid="{9EA4D80C-8ED3-402C-81FA-E0927CA5E55C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DADA7-3527-466A-A79C-587C7308BC05}">
  <dimension ref="A2:HK216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44" sqref="D44"/>
    </sheetView>
  </sheetViews>
  <sheetFormatPr baseColWidth="10" defaultColWidth="11.42578125" defaultRowHeight="15" x14ac:dyDescent="0.25"/>
  <cols>
    <col min="1" max="1" width="18.7109375" style="10" customWidth="1"/>
    <col min="2" max="2" width="16" style="10" customWidth="1"/>
    <col min="3" max="3" width="11.42578125" style="11" customWidth="1"/>
    <col min="4" max="4" width="33.28515625" style="11" customWidth="1"/>
    <col min="5" max="219" width="11.42578125" style="20"/>
    <col min="220" max="16384" width="11.42578125" style="11"/>
  </cols>
  <sheetData>
    <row r="2" spans="1:4" ht="16.5" x14ac:dyDescent="0.25">
      <c r="A2" s="12" t="s">
        <v>0</v>
      </c>
      <c r="B2" s="12"/>
      <c r="C2" s="13" t="s">
        <v>20</v>
      </c>
      <c r="D2" s="15" t="s">
        <v>120</v>
      </c>
    </row>
    <row r="3" spans="1:4" s="20" customFormat="1" x14ac:dyDescent="0.25">
      <c r="A3" s="28" t="s">
        <v>56</v>
      </c>
      <c r="B3" s="28" t="s">
        <v>135</v>
      </c>
      <c r="C3" s="29">
        <v>42644</v>
      </c>
      <c r="D3" s="36" t="s">
        <v>121</v>
      </c>
    </row>
    <row r="4" spans="1:4" s="20" customFormat="1" x14ac:dyDescent="0.25">
      <c r="A4" s="28" t="s">
        <v>57</v>
      </c>
      <c r="B4" s="28" t="s">
        <v>175</v>
      </c>
      <c r="C4" s="29">
        <v>41860</v>
      </c>
      <c r="D4" s="37" t="s">
        <v>122</v>
      </c>
    </row>
    <row r="5" spans="1:4" s="20" customFormat="1" x14ac:dyDescent="0.25">
      <c r="A5" s="28" t="s">
        <v>58</v>
      </c>
      <c r="B5" s="28" t="s">
        <v>136</v>
      </c>
      <c r="C5" s="29">
        <v>42317</v>
      </c>
      <c r="D5" s="37" t="s">
        <v>122</v>
      </c>
    </row>
    <row r="6" spans="1:4" s="20" customFormat="1" x14ac:dyDescent="0.25">
      <c r="A6" s="28" t="s">
        <v>59</v>
      </c>
      <c r="B6" s="28" t="s">
        <v>137</v>
      </c>
      <c r="C6" s="29">
        <v>42486</v>
      </c>
      <c r="D6" s="37" t="s">
        <v>122</v>
      </c>
    </row>
    <row r="7" spans="1:4" s="20" customFormat="1" x14ac:dyDescent="0.25">
      <c r="A7" s="28" t="s">
        <v>60</v>
      </c>
      <c r="B7" s="28" t="s">
        <v>138</v>
      </c>
      <c r="C7" s="29">
        <v>42251</v>
      </c>
      <c r="D7" s="37" t="s">
        <v>122</v>
      </c>
    </row>
    <row r="8" spans="1:4" s="20" customFormat="1" x14ac:dyDescent="0.25">
      <c r="A8" s="28" t="s">
        <v>61</v>
      </c>
      <c r="B8" s="28" t="s">
        <v>43</v>
      </c>
      <c r="C8" s="29">
        <v>42083</v>
      </c>
      <c r="D8" s="37" t="s">
        <v>122</v>
      </c>
    </row>
    <row r="9" spans="1:4" s="20" customFormat="1" x14ac:dyDescent="0.25">
      <c r="A9" s="28" t="s">
        <v>62</v>
      </c>
      <c r="B9" s="28" t="s">
        <v>176</v>
      </c>
      <c r="C9" s="29">
        <v>42238</v>
      </c>
      <c r="D9" s="37" t="s">
        <v>122</v>
      </c>
    </row>
    <row r="10" spans="1:4" s="20" customFormat="1" x14ac:dyDescent="0.25">
      <c r="A10" s="28" t="s">
        <v>63</v>
      </c>
      <c r="B10" s="28" t="s">
        <v>139</v>
      </c>
      <c r="C10" s="30">
        <v>41923</v>
      </c>
      <c r="D10" s="37" t="s">
        <v>123</v>
      </c>
    </row>
    <row r="11" spans="1:4" s="20" customFormat="1" x14ac:dyDescent="0.25">
      <c r="A11" s="28" t="s">
        <v>64</v>
      </c>
      <c r="B11" s="28" t="s">
        <v>140</v>
      </c>
      <c r="C11" s="30">
        <v>41934</v>
      </c>
      <c r="D11" s="37" t="s">
        <v>123</v>
      </c>
    </row>
    <row r="12" spans="1:4" s="20" customFormat="1" x14ac:dyDescent="0.25">
      <c r="A12" s="28" t="s">
        <v>65</v>
      </c>
      <c r="B12" s="28" t="s">
        <v>141</v>
      </c>
      <c r="C12" s="29">
        <v>40941</v>
      </c>
      <c r="D12" s="37" t="s">
        <v>123</v>
      </c>
    </row>
    <row r="13" spans="1:4" s="20" customFormat="1" x14ac:dyDescent="0.25">
      <c r="A13" s="28" t="s">
        <v>66</v>
      </c>
      <c r="B13" s="28" t="s">
        <v>177</v>
      </c>
      <c r="C13" s="29">
        <v>42267</v>
      </c>
      <c r="D13" s="38" t="s">
        <v>122</v>
      </c>
    </row>
    <row r="14" spans="1:4" s="20" customFormat="1" x14ac:dyDescent="0.25">
      <c r="A14" s="28" t="s">
        <v>67</v>
      </c>
      <c r="B14" s="28" t="s">
        <v>178</v>
      </c>
      <c r="C14" s="29">
        <v>30506</v>
      </c>
      <c r="D14" s="38" t="s">
        <v>124</v>
      </c>
    </row>
    <row r="15" spans="1:4" s="20" customFormat="1" x14ac:dyDescent="0.25">
      <c r="A15" s="28" t="s">
        <v>16</v>
      </c>
      <c r="B15" s="28" t="s">
        <v>35</v>
      </c>
      <c r="C15" s="29">
        <v>41107</v>
      </c>
      <c r="D15" s="38" t="s">
        <v>125</v>
      </c>
    </row>
    <row r="16" spans="1:4" s="20" customFormat="1" x14ac:dyDescent="0.25">
      <c r="A16" s="28" t="s">
        <v>68</v>
      </c>
      <c r="B16" s="28" t="s">
        <v>179</v>
      </c>
      <c r="C16" s="30">
        <v>34682</v>
      </c>
      <c r="D16" s="37" t="s">
        <v>123</v>
      </c>
    </row>
    <row r="17" spans="1:4" s="20" customFormat="1" x14ac:dyDescent="0.25">
      <c r="A17" s="28" t="s">
        <v>69</v>
      </c>
      <c r="B17" s="28" t="s">
        <v>142</v>
      </c>
      <c r="C17" s="28"/>
      <c r="D17" s="37" t="s">
        <v>123</v>
      </c>
    </row>
    <row r="18" spans="1:4" s="20" customFormat="1" x14ac:dyDescent="0.25">
      <c r="A18" s="28" t="s">
        <v>5</v>
      </c>
      <c r="B18" s="28" t="s">
        <v>45</v>
      </c>
      <c r="C18" s="29">
        <v>42121</v>
      </c>
      <c r="D18" s="37" t="s">
        <v>184</v>
      </c>
    </row>
    <row r="19" spans="1:4" s="20" customFormat="1" x14ac:dyDescent="0.25">
      <c r="A19" s="28" t="s">
        <v>70</v>
      </c>
      <c r="B19" s="28" t="s">
        <v>143</v>
      </c>
      <c r="C19" s="29">
        <v>41369</v>
      </c>
      <c r="D19" s="37" t="s">
        <v>125</v>
      </c>
    </row>
    <row r="20" spans="1:4" s="20" customFormat="1" x14ac:dyDescent="0.25">
      <c r="A20" s="28" t="s">
        <v>71</v>
      </c>
      <c r="B20" s="28" t="s">
        <v>144</v>
      </c>
      <c r="C20" s="29">
        <v>41546</v>
      </c>
      <c r="D20" s="37" t="s">
        <v>125</v>
      </c>
    </row>
    <row r="21" spans="1:4" s="20" customFormat="1" x14ac:dyDescent="0.25">
      <c r="A21" s="28" t="s">
        <v>72</v>
      </c>
      <c r="B21" s="28" t="s">
        <v>145</v>
      </c>
      <c r="C21" s="29">
        <v>40822</v>
      </c>
      <c r="D21" s="37" t="s">
        <v>125</v>
      </c>
    </row>
    <row r="22" spans="1:4" s="20" customFormat="1" x14ac:dyDescent="0.25">
      <c r="A22" s="28" t="s">
        <v>73</v>
      </c>
      <c r="B22" s="28" t="s">
        <v>19</v>
      </c>
      <c r="C22" s="30">
        <v>40862</v>
      </c>
      <c r="D22" s="37" t="s">
        <v>125</v>
      </c>
    </row>
    <row r="23" spans="1:4" s="20" customFormat="1" x14ac:dyDescent="0.25">
      <c r="A23" s="28" t="s">
        <v>74</v>
      </c>
      <c r="B23" s="28" t="s">
        <v>37</v>
      </c>
      <c r="C23" s="29">
        <v>41694</v>
      </c>
      <c r="D23" s="37" t="s">
        <v>125</v>
      </c>
    </row>
    <row r="24" spans="1:4" s="20" customFormat="1" x14ac:dyDescent="0.25">
      <c r="A24" s="28" t="s">
        <v>75</v>
      </c>
      <c r="B24" s="28" t="s">
        <v>146</v>
      </c>
      <c r="C24" s="29">
        <v>41079</v>
      </c>
      <c r="D24" s="37" t="s">
        <v>125</v>
      </c>
    </row>
    <row r="25" spans="1:4" s="20" customFormat="1" x14ac:dyDescent="0.25">
      <c r="A25" s="28" t="s">
        <v>17</v>
      </c>
      <c r="B25" s="28" t="s">
        <v>147</v>
      </c>
      <c r="C25" s="29">
        <v>41339</v>
      </c>
      <c r="D25" s="37" t="s">
        <v>125</v>
      </c>
    </row>
    <row r="26" spans="1:4" s="20" customFormat="1" x14ac:dyDescent="0.25">
      <c r="A26" s="28" t="s">
        <v>61</v>
      </c>
      <c r="B26" s="28" t="s">
        <v>148</v>
      </c>
      <c r="C26" s="29">
        <v>40949</v>
      </c>
      <c r="D26" s="37" t="s">
        <v>125</v>
      </c>
    </row>
    <row r="27" spans="1:4" s="20" customFormat="1" x14ac:dyDescent="0.25">
      <c r="A27" s="28" t="s">
        <v>4</v>
      </c>
      <c r="B27" s="28" t="s">
        <v>29</v>
      </c>
      <c r="C27" s="29">
        <v>41075</v>
      </c>
      <c r="D27" s="37" t="s">
        <v>126</v>
      </c>
    </row>
    <row r="28" spans="1:4" s="20" customFormat="1" x14ac:dyDescent="0.25">
      <c r="A28" s="28" t="s">
        <v>76</v>
      </c>
      <c r="B28" s="28" t="s">
        <v>54</v>
      </c>
      <c r="C28" s="29">
        <v>40655</v>
      </c>
      <c r="D28" s="37" t="s">
        <v>126</v>
      </c>
    </row>
    <row r="29" spans="1:4" s="20" customFormat="1" x14ac:dyDescent="0.25">
      <c r="A29" s="28" t="s">
        <v>77</v>
      </c>
      <c r="B29" s="28" t="s">
        <v>55</v>
      </c>
      <c r="C29" s="29">
        <v>40975</v>
      </c>
      <c r="D29" s="37" t="s">
        <v>126</v>
      </c>
    </row>
    <row r="30" spans="1:4" s="20" customFormat="1" x14ac:dyDescent="0.25">
      <c r="A30" s="28" t="s">
        <v>7</v>
      </c>
      <c r="B30" s="28" t="s">
        <v>149</v>
      </c>
      <c r="C30" s="29">
        <v>40191</v>
      </c>
      <c r="D30" s="37" t="s">
        <v>126</v>
      </c>
    </row>
    <row r="31" spans="1:4" s="20" customFormat="1" x14ac:dyDescent="0.25">
      <c r="A31" s="28" t="s">
        <v>78</v>
      </c>
      <c r="B31" s="28" t="s">
        <v>150</v>
      </c>
      <c r="C31" s="29">
        <v>40746</v>
      </c>
      <c r="D31" s="37" t="s">
        <v>126</v>
      </c>
    </row>
    <row r="32" spans="1:4" s="20" customFormat="1" x14ac:dyDescent="0.25">
      <c r="A32" s="28" t="s">
        <v>8</v>
      </c>
      <c r="B32" s="28" t="s">
        <v>27</v>
      </c>
      <c r="C32" s="29">
        <v>41471</v>
      </c>
      <c r="D32" s="37" t="s">
        <v>126</v>
      </c>
    </row>
    <row r="33" spans="1:219" s="20" customFormat="1" x14ac:dyDescent="0.25">
      <c r="A33" s="28" t="s">
        <v>63</v>
      </c>
      <c r="B33" s="28" t="s">
        <v>151</v>
      </c>
      <c r="C33" s="29">
        <v>39471</v>
      </c>
      <c r="D33" s="37" t="s">
        <v>126</v>
      </c>
    </row>
    <row r="34" spans="1:219" s="20" customFormat="1" x14ac:dyDescent="0.25">
      <c r="A34" s="28" t="s">
        <v>79</v>
      </c>
      <c r="B34" s="28" t="s">
        <v>152</v>
      </c>
      <c r="C34" s="29">
        <v>40743</v>
      </c>
      <c r="D34" s="37" t="s">
        <v>126</v>
      </c>
    </row>
    <row r="35" spans="1:219" s="20" customFormat="1" x14ac:dyDescent="0.25">
      <c r="A35" s="28" t="s">
        <v>80</v>
      </c>
      <c r="B35" s="28" t="s">
        <v>153</v>
      </c>
      <c r="C35" s="30">
        <v>41233</v>
      </c>
      <c r="D35" s="37" t="s">
        <v>126</v>
      </c>
    </row>
    <row r="36" spans="1:219" s="20" customFormat="1" x14ac:dyDescent="0.25">
      <c r="A36" s="28" t="s">
        <v>7</v>
      </c>
      <c r="B36" s="28" t="s">
        <v>42</v>
      </c>
      <c r="C36" s="29">
        <v>40961</v>
      </c>
      <c r="D36" s="37" t="s">
        <v>126</v>
      </c>
    </row>
    <row r="37" spans="1:219" s="20" customFormat="1" x14ac:dyDescent="0.25">
      <c r="A37" s="28" t="s">
        <v>81</v>
      </c>
      <c r="B37" s="28" t="s">
        <v>34</v>
      </c>
      <c r="C37" s="29">
        <v>40604</v>
      </c>
      <c r="D37" s="39" t="s">
        <v>127</v>
      </c>
    </row>
    <row r="38" spans="1:219" s="20" customFormat="1" x14ac:dyDescent="0.25">
      <c r="A38" s="28" t="s">
        <v>82</v>
      </c>
      <c r="B38" s="28" t="s">
        <v>154</v>
      </c>
      <c r="C38" s="30">
        <v>40871</v>
      </c>
      <c r="D38" s="39" t="s">
        <v>127</v>
      </c>
    </row>
    <row r="39" spans="1:219" s="20" customFormat="1" x14ac:dyDescent="0.25">
      <c r="A39" s="28" t="s">
        <v>83</v>
      </c>
      <c r="B39" s="28" t="s">
        <v>155</v>
      </c>
      <c r="C39" s="29">
        <v>40729</v>
      </c>
      <c r="D39" s="39" t="s">
        <v>127</v>
      </c>
    </row>
    <row r="40" spans="1:219" s="20" customFormat="1" x14ac:dyDescent="0.25">
      <c r="A40" s="28" t="s">
        <v>84</v>
      </c>
      <c r="B40" s="28" t="s">
        <v>40</v>
      </c>
      <c r="C40" s="29">
        <v>40551</v>
      </c>
      <c r="D40" s="37" t="s">
        <v>129</v>
      </c>
    </row>
    <row r="41" spans="1:219" s="20" customFormat="1" x14ac:dyDescent="0.25">
      <c r="A41" s="28" t="s">
        <v>70</v>
      </c>
      <c r="B41" s="28" t="s">
        <v>156</v>
      </c>
      <c r="C41" s="29">
        <v>40637</v>
      </c>
      <c r="D41" s="37" t="s">
        <v>129</v>
      </c>
    </row>
    <row r="42" spans="1:219" s="20" customFormat="1" x14ac:dyDescent="0.25">
      <c r="A42" s="28" t="s">
        <v>85</v>
      </c>
      <c r="B42" s="28" t="s">
        <v>157</v>
      </c>
      <c r="C42" s="29">
        <v>40931</v>
      </c>
      <c r="D42" s="37" t="s">
        <v>129</v>
      </c>
    </row>
    <row r="43" spans="1:219" s="20" customFormat="1" x14ac:dyDescent="0.25">
      <c r="A43" s="28" t="s">
        <v>86</v>
      </c>
      <c r="B43" s="28" t="s">
        <v>49</v>
      </c>
      <c r="C43" s="30">
        <v>40509</v>
      </c>
      <c r="D43" s="37" t="s">
        <v>129</v>
      </c>
    </row>
    <row r="44" spans="1:219" s="20" customFormat="1" x14ac:dyDescent="0.25">
      <c r="A44" s="28" t="s">
        <v>87</v>
      </c>
      <c r="B44" s="28" t="s">
        <v>158</v>
      </c>
      <c r="C44" s="29">
        <v>39284</v>
      </c>
      <c r="D44" s="40"/>
    </row>
    <row r="45" spans="1:219" s="27" customFormat="1" x14ac:dyDescent="0.25">
      <c r="A45" s="28" t="s">
        <v>88</v>
      </c>
      <c r="B45" s="28" t="s">
        <v>159</v>
      </c>
      <c r="C45" s="29">
        <v>39667</v>
      </c>
      <c r="D45" s="37" t="s">
        <v>128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</row>
    <row r="46" spans="1:219" s="20" customFormat="1" x14ac:dyDescent="0.25">
      <c r="A46" s="28" t="s">
        <v>89</v>
      </c>
      <c r="B46" s="28" t="s">
        <v>160</v>
      </c>
      <c r="C46" s="29">
        <v>40280</v>
      </c>
      <c r="D46" s="38" t="s">
        <v>129</v>
      </c>
    </row>
    <row r="47" spans="1:219" s="20" customFormat="1" x14ac:dyDescent="0.25">
      <c r="A47" s="28" t="s">
        <v>90</v>
      </c>
      <c r="B47" s="28" t="s">
        <v>161</v>
      </c>
      <c r="C47" s="29">
        <v>40051</v>
      </c>
      <c r="D47" s="41" t="s">
        <v>129</v>
      </c>
    </row>
    <row r="48" spans="1:219" s="20" customFormat="1" x14ac:dyDescent="0.25">
      <c r="A48" s="28" t="s">
        <v>91</v>
      </c>
      <c r="B48" s="28" t="s">
        <v>162</v>
      </c>
      <c r="C48" s="30">
        <v>40492</v>
      </c>
      <c r="D48" s="41" t="s">
        <v>130</v>
      </c>
    </row>
    <row r="49" spans="1:4" s="20" customFormat="1" x14ac:dyDescent="0.25">
      <c r="A49" s="28" t="s">
        <v>92</v>
      </c>
      <c r="B49" s="28" t="s">
        <v>33</v>
      </c>
      <c r="C49" s="29">
        <v>39471</v>
      </c>
      <c r="D49" s="41" t="s">
        <v>127</v>
      </c>
    </row>
    <row r="50" spans="1:4" s="20" customFormat="1" x14ac:dyDescent="0.25">
      <c r="A50" s="28" t="s">
        <v>93</v>
      </c>
      <c r="B50" s="28" t="s">
        <v>163</v>
      </c>
      <c r="C50" s="29">
        <v>40119</v>
      </c>
      <c r="D50" s="41" t="s">
        <v>129</v>
      </c>
    </row>
    <row r="51" spans="1:4" s="20" customFormat="1" x14ac:dyDescent="0.25">
      <c r="A51" s="28" t="s">
        <v>94</v>
      </c>
      <c r="B51" s="28" t="s">
        <v>36</v>
      </c>
      <c r="C51" s="29">
        <v>40386</v>
      </c>
      <c r="D51" s="41" t="s">
        <v>129</v>
      </c>
    </row>
    <row r="52" spans="1:4" s="20" customFormat="1" x14ac:dyDescent="0.25">
      <c r="A52" s="28" t="s">
        <v>95</v>
      </c>
      <c r="B52" s="28" t="s">
        <v>54</v>
      </c>
      <c r="C52" s="29">
        <v>39864</v>
      </c>
      <c r="D52" s="41" t="s">
        <v>129</v>
      </c>
    </row>
    <row r="53" spans="1:4" s="20" customFormat="1" x14ac:dyDescent="0.25">
      <c r="A53" s="28" t="s">
        <v>96</v>
      </c>
      <c r="B53" s="28" t="s">
        <v>164</v>
      </c>
      <c r="C53" s="29">
        <v>40394</v>
      </c>
      <c r="D53" s="41" t="s">
        <v>129</v>
      </c>
    </row>
    <row r="54" spans="1:4" s="20" customFormat="1" x14ac:dyDescent="0.25">
      <c r="A54" s="28" t="s">
        <v>97</v>
      </c>
      <c r="B54" s="28" t="s">
        <v>164</v>
      </c>
      <c r="C54" s="29">
        <v>39096</v>
      </c>
      <c r="D54" s="37" t="s">
        <v>131</v>
      </c>
    </row>
    <row r="55" spans="1:4" s="20" customFormat="1" x14ac:dyDescent="0.25">
      <c r="A55" s="28" t="s">
        <v>98</v>
      </c>
      <c r="B55" s="28" t="s">
        <v>50</v>
      </c>
      <c r="C55" s="29">
        <v>39651</v>
      </c>
      <c r="D55" s="37" t="s">
        <v>131</v>
      </c>
    </row>
    <row r="56" spans="1:4" s="20" customFormat="1" x14ac:dyDescent="0.25">
      <c r="A56" s="28" t="s">
        <v>99</v>
      </c>
      <c r="B56" s="28" t="s">
        <v>165</v>
      </c>
      <c r="C56" s="29">
        <v>39236</v>
      </c>
      <c r="D56" s="37" t="s">
        <v>131</v>
      </c>
    </row>
    <row r="57" spans="1:4" s="20" customFormat="1" x14ac:dyDescent="0.25">
      <c r="A57" s="28" t="s">
        <v>100</v>
      </c>
      <c r="B57" s="28" t="s">
        <v>30</v>
      </c>
      <c r="C57" s="29">
        <v>39718</v>
      </c>
      <c r="D57" s="37" t="s">
        <v>131</v>
      </c>
    </row>
    <row r="58" spans="1:4" s="20" customFormat="1" x14ac:dyDescent="0.25">
      <c r="A58" s="28" t="s">
        <v>101</v>
      </c>
      <c r="B58" s="28" t="s">
        <v>52</v>
      </c>
      <c r="C58" s="30">
        <v>39739</v>
      </c>
      <c r="D58" s="37" t="s">
        <v>131</v>
      </c>
    </row>
    <row r="59" spans="1:4" s="20" customFormat="1" x14ac:dyDescent="0.25">
      <c r="A59" s="28" t="s">
        <v>102</v>
      </c>
      <c r="B59" s="28" t="s">
        <v>28</v>
      </c>
      <c r="C59" s="30">
        <v>39805</v>
      </c>
      <c r="D59" s="37" t="s">
        <v>131</v>
      </c>
    </row>
    <row r="60" spans="1:4" s="20" customFormat="1" x14ac:dyDescent="0.25">
      <c r="A60" s="28" t="s">
        <v>103</v>
      </c>
      <c r="B60" s="28" t="s">
        <v>166</v>
      </c>
      <c r="C60" s="29">
        <v>39553</v>
      </c>
      <c r="D60" s="39" t="s">
        <v>132</v>
      </c>
    </row>
    <row r="61" spans="1:4" s="20" customFormat="1" x14ac:dyDescent="0.25">
      <c r="A61" s="28" t="s">
        <v>104</v>
      </c>
      <c r="B61" s="28" t="s">
        <v>151</v>
      </c>
      <c r="C61" s="30">
        <v>39402</v>
      </c>
      <c r="D61" s="39" t="s">
        <v>132</v>
      </c>
    </row>
    <row r="62" spans="1:4" s="20" customFormat="1" x14ac:dyDescent="0.25">
      <c r="A62" s="28" t="s">
        <v>105</v>
      </c>
      <c r="B62" s="28" t="s">
        <v>180</v>
      </c>
      <c r="C62" s="29">
        <v>39242</v>
      </c>
      <c r="D62" s="39" t="s">
        <v>132</v>
      </c>
    </row>
    <row r="63" spans="1:4" s="20" customFormat="1" x14ac:dyDescent="0.25">
      <c r="A63" s="28" t="s">
        <v>89</v>
      </c>
      <c r="B63" s="28" t="s">
        <v>35</v>
      </c>
      <c r="C63" s="29">
        <v>39309</v>
      </c>
      <c r="D63" s="39" t="s">
        <v>132</v>
      </c>
    </row>
    <row r="64" spans="1:4" s="20" customFormat="1" x14ac:dyDescent="0.25">
      <c r="A64" s="28" t="s">
        <v>106</v>
      </c>
      <c r="B64" s="28" t="s">
        <v>38</v>
      </c>
      <c r="C64" s="29">
        <v>39675</v>
      </c>
      <c r="D64" s="39" t="s">
        <v>132</v>
      </c>
    </row>
    <row r="65" spans="1:4" s="20" customFormat="1" x14ac:dyDescent="0.25">
      <c r="A65" s="28" t="s">
        <v>91</v>
      </c>
      <c r="B65" s="28" t="s">
        <v>167</v>
      </c>
      <c r="C65" s="29">
        <v>39787</v>
      </c>
      <c r="D65" s="39" t="s">
        <v>132</v>
      </c>
    </row>
    <row r="66" spans="1:4" s="20" customFormat="1" x14ac:dyDescent="0.25">
      <c r="A66" s="28" t="s">
        <v>85</v>
      </c>
      <c r="B66" s="28" t="s">
        <v>44</v>
      </c>
      <c r="C66" s="29">
        <v>39908</v>
      </c>
      <c r="D66" s="39" t="s">
        <v>132</v>
      </c>
    </row>
    <row r="67" spans="1:4" s="20" customFormat="1" x14ac:dyDescent="0.25">
      <c r="A67" s="28" t="s">
        <v>6</v>
      </c>
      <c r="B67" s="28" t="s">
        <v>41</v>
      </c>
      <c r="C67" s="30">
        <v>39369</v>
      </c>
      <c r="D67" s="39" t="s">
        <v>132</v>
      </c>
    </row>
    <row r="68" spans="1:4" s="20" customFormat="1" x14ac:dyDescent="0.25">
      <c r="A68" s="31" t="s">
        <v>107</v>
      </c>
      <c r="B68" s="28" t="s">
        <v>181</v>
      </c>
      <c r="C68" s="32">
        <v>43060</v>
      </c>
      <c r="D68" s="42" t="s">
        <v>133</v>
      </c>
    </row>
    <row r="69" spans="1:4" s="20" customFormat="1" x14ac:dyDescent="0.25">
      <c r="A69" s="31" t="s">
        <v>108</v>
      </c>
      <c r="B69" s="28" t="s">
        <v>51</v>
      </c>
      <c r="C69" s="33">
        <v>43314</v>
      </c>
      <c r="D69" s="42" t="s">
        <v>133</v>
      </c>
    </row>
    <row r="70" spans="1:4" s="20" customFormat="1" x14ac:dyDescent="0.25">
      <c r="A70" s="31" t="s">
        <v>109</v>
      </c>
      <c r="B70" s="28" t="s">
        <v>168</v>
      </c>
      <c r="C70" s="33">
        <v>43343</v>
      </c>
      <c r="D70" s="42" t="s">
        <v>133</v>
      </c>
    </row>
    <row r="71" spans="1:4" s="20" customFormat="1" x14ac:dyDescent="0.25">
      <c r="A71" s="31" t="s">
        <v>110</v>
      </c>
      <c r="B71" s="28" t="s">
        <v>48</v>
      </c>
      <c r="C71" s="33">
        <v>43268</v>
      </c>
      <c r="D71" s="42" t="s">
        <v>133</v>
      </c>
    </row>
    <row r="72" spans="1:4" s="20" customFormat="1" x14ac:dyDescent="0.25">
      <c r="A72" s="31" t="s">
        <v>111</v>
      </c>
      <c r="B72" s="28" t="s">
        <v>182</v>
      </c>
      <c r="C72" s="32">
        <v>42704</v>
      </c>
      <c r="D72" s="43" t="s">
        <v>134</v>
      </c>
    </row>
    <row r="73" spans="1:4" s="20" customFormat="1" x14ac:dyDescent="0.25">
      <c r="A73" s="31" t="s">
        <v>111</v>
      </c>
      <c r="B73" s="28" t="s">
        <v>169</v>
      </c>
      <c r="C73" s="32">
        <v>42704</v>
      </c>
      <c r="D73" s="43" t="s">
        <v>134</v>
      </c>
    </row>
    <row r="74" spans="1:4" s="20" customFormat="1" x14ac:dyDescent="0.25">
      <c r="A74" s="31" t="s">
        <v>112</v>
      </c>
      <c r="B74" s="28" t="s">
        <v>170</v>
      </c>
      <c r="C74" s="33">
        <v>43010</v>
      </c>
      <c r="D74" s="42" t="s">
        <v>133</v>
      </c>
    </row>
    <row r="75" spans="1:4" s="20" customFormat="1" x14ac:dyDescent="0.25">
      <c r="A75" s="31" t="s">
        <v>8</v>
      </c>
      <c r="B75" s="28" t="s">
        <v>53</v>
      </c>
      <c r="C75" s="33">
        <v>42783</v>
      </c>
      <c r="D75" s="43" t="s">
        <v>134</v>
      </c>
    </row>
    <row r="76" spans="1:4" s="20" customFormat="1" x14ac:dyDescent="0.25">
      <c r="A76" s="31" t="s">
        <v>113</v>
      </c>
      <c r="B76" s="28" t="s">
        <v>171</v>
      </c>
      <c r="C76" s="32">
        <v>42691</v>
      </c>
      <c r="D76" s="43" t="s">
        <v>134</v>
      </c>
    </row>
    <row r="77" spans="1:4" s="20" customFormat="1" x14ac:dyDescent="0.25">
      <c r="A77" s="31" t="s">
        <v>71</v>
      </c>
      <c r="B77" s="28" t="s">
        <v>47</v>
      </c>
      <c r="C77" s="32">
        <v>42324</v>
      </c>
      <c r="D77" s="43" t="s">
        <v>134</v>
      </c>
    </row>
    <row r="78" spans="1:4" s="20" customFormat="1" x14ac:dyDescent="0.25">
      <c r="A78" s="31" t="s">
        <v>114</v>
      </c>
      <c r="B78" s="28" t="s">
        <v>42</v>
      </c>
      <c r="C78" s="33">
        <v>42394</v>
      </c>
      <c r="D78" s="43" t="s">
        <v>134</v>
      </c>
    </row>
    <row r="79" spans="1:4" s="20" customFormat="1" x14ac:dyDescent="0.25">
      <c r="A79" s="31" t="s">
        <v>57</v>
      </c>
      <c r="B79" s="28" t="s">
        <v>172</v>
      </c>
      <c r="C79" s="32">
        <v>42363</v>
      </c>
      <c r="D79" s="43" t="s">
        <v>134</v>
      </c>
    </row>
    <row r="80" spans="1:4" s="20" customFormat="1" x14ac:dyDescent="0.25">
      <c r="A80" s="31" t="s">
        <v>115</v>
      </c>
      <c r="B80" s="28" t="s">
        <v>39</v>
      </c>
      <c r="C80" s="33">
        <v>42445</v>
      </c>
      <c r="D80" s="43" t="s">
        <v>134</v>
      </c>
    </row>
    <row r="81" spans="1:4" s="20" customFormat="1" x14ac:dyDescent="0.25">
      <c r="A81" s="31" t="s">
        <v>116</v>
      </c>
      <c r="B81" s="28" t="s">
        <v>173</v>
      </c>
      <c r="C81" s="33">
        <v>42279</v>
      </c>
      <c r="D81" s="43" t="s">
        <v>134</v>
      </c>
    </row>
    <row r="82" spans="1:4" s="20" customFormat="1" x14ac:dyDescent="0.25">
      <c r="A82" s="28" t="s">
        <v>97</v>
      </c>
      <c r="B82" s="28" t="s">
        <v>46</v>
      </c>
      <c r="C82" s="29">
        <v>40036</v>
      </c>
      <c r="D82" s="37" t="s">
        <v>130</v>
      </c>
    </row>
    <row r="83" spans="1:4" s="20" customFormat="1" x14ac:dyDescent="0.25">
      <c r="A83" s="28" t="s">
        <v>117</v>
      </c>
      <c r="B83" s="28" t="s">
        <v>33</v>
      </c>
      <c r="C83" s="29">
        <v>39848</v>
      </c>
      <c r="D83" s="37" t="s">
        <v>130</v>
      </c>
    </row>
    <row r="84" spans="1:4" s="20" customFormat="1" x14ac:dyDescent="0.25">
      <c r="A84" s="28" t="s">
        <v>103</v>
      </c>
      <c r="B84" s="28" t="s">
        <v>32</v>
      </c>
      <c r="C84" s="29">
        <v>40588</v>
      </c>
      <c r="D84" s="37" t="s">
        <v>130</v>
      </c>
    </row>
    <row r="85" spans="1:4" s="20" customFormat="1" x14ac:dyDescent="0.25">
      <c r="A85" s="28" t="s">
        <v>18</v>
      </c>
      <c r="B85" s="28" t="s">
        <v>148</v>
      </c>
      <c r="C85" s="29">
        <v>40195</v>
      </c>
      <c r="D85" s="37" t="s">
        <v>130</v>
      </c>
    </row>
    <row r="86" spans="1:4" s="20" customFormat="1" x14ac:dyDescent="0.25">
      <c r="A86" s="28" t="s">
        <v>8</v>
      </c>
      <c r="B86" s="28" t="s">
        <v>174</v>
      </c>
      <c r="C86" s="29">
        <v>40446</v>
      </c>
      <c r="D86" s="37" t="s">
        <v>130</v>
      </c>
    </row>
    <row r="87" spans="1:4" s="20" customFormat="1" x14ac:dyDescent="0.25">
      <c r="A87" s="28" t="s">
        <v>118</v>
      </c>
      <c r="B87" s="28" t="s">
        <v>177</v>
      </c>
      <c r="C87" s="29">
        <v>40658</v>
      </c>
      <c r="D87" s="37" t="s">
        <v>130</v>
      </c>
    </row>
    <row r="88" spans="1:4" s="20" customFormat="1" x14ac:dyDescent="0.25">
      <c r="A88" s="28" t="s">
        <v>80</v>
      </c>
      <c r="B88" s="28" t="s">
        <v>31</v>
      </c>
      <c r="C88" s="29">
        <v>40288</v>
      </c>
      <c r="D88" s="37" t="s">
        <v>130</v>
      </c>
    </row>
    <row r="89" spans="1:4" s="20" customFormat="1" x14ac:dyDescent="0.25">
      <c r="A89" s="28" t="s">
        <v>119</v>
      </c>
      <c r="B89" s="28" t="s">
        <v>183</v>
      </c>
      <c r="C89" s="29">
        <v>44327</v>
      </c>
      <c r="D89" s="37" t="s">
        <v>122</v>
      </c>
    </row>
    <row r="90" spans="1:4" s="20" customFormat="1" x14ac:dyDescent="0.25">
      <c r="A90" s="28" t="s">
        <v>88</v>
      </c>
      <c r="B90" s="28" t="s">
        <v>140</v>
      </c>
      <c r="C90" s="29">
        <v>41321</v>
      </c>
      <c r="D90" s="37" t="s">
        <v>122</v>
      </c>
    </row>
    <row r="91" spans="1:4" s="20" customFormat="1" x14ac:dyDescent="0.25">
      <c r="A91" s="34"/>
      <c r="B91" s="34"/>
      <c r="C91" s="34"/>
    </row>
    <row r="92" spans="1:4" s="20" customFormat="1" x14ac:dyDescent="0.25">
      <c r="A92" s="34"/>
      <c r="B92" s="34"/>
      <c r="C92" s="34"/>
      <c r="D92" s="18"/>
    </row>
    <row r="93" spans="1:4" s="20" customFormat="1" x14ac:dyDescent="0.25">
      <c r="A93" s="34"/>
      <c r="B93" s="34"/>
      <c r="C93" s="34"/>
      <c r="D93" s="19"/>
    </row>
    <row r="94" spans="1:4" s="20" customFormat="1" x14ac:dyDescent="0.25">
      <c r="A94" s="34"/>
      <c r="B94" s="34"/>
      <c r="C94" s="34"/>
    </row>
    <row r="95" spans="1:4" s="20" customFormat="1" x14ac:dyDescent="0.25">
      <c r="A95" s="34"/>
      <c r="B95" s="34"/>
      <c r="C95" s="34"/>
      <c r="D95" s="19"/>
    </row>
    <row r="96" spans="1:4" s="20" customFormat="1" x14ac:dyDescent="0.25">
      <c r="A96" s="34"/>
      <c r="B96" s="34"/>
      <c r="C96" s="34"/>
      <c r="D96" s="19"/>
    </row>
    <row r="97" spans="1:4" s="20" customFormat="1" x14ac:dyDescent="0.25">
      <c r="A97" s="34"/>
      <c r="B97" s="34"/>
      <c r="C97" s="34"/>
      <c r="D97" s="19"/>
    </row>
    <row r="98" spans="1:4" s="20" customFormat="1" x14ac:dyDescent="0.25">
      <c r="A98" s="34"/>
      <c r="B98" s="34"/>
      <c r="C98" s="34"/>
      <c r="D98" s="19"/>
    </row>
    <row r="99" spans="1:4" s="20" customFormat="1" x14ac:dyDescent="0.25">
      <c r="A99" s="34"/>
      <c r="B99" s="34"/>
      <c r="C99" s="34"/>
      <c r="D99" s="19"/>
    </row>
    <row r="100" spans="1:4" s="20" customFormat="1" x14ac:dyDescent="0.25">
      <c r="A100" s="34"/>
      <c r="B100" s="34"/>
      <c r="C100" s="34"/>
      <c r="D100" s="19"/>
    </row>
    <row r="101" spans="1:4" s="20" customFormat="1" x14ac:dyDescent="0.25">
      <c r="A101" s="35"/>
      <c r="B101" s="35"/>
      <c r="C101" s="35"/>
      <c r="D101" s="19"/>
    </row>
    <row r="102" spans="1:4" s="20" customFormat="1" x14ac:dyDescent="0.25">
      <c r="A102" s="35"/>
      <c r="B102" s="35"/>
      <c r="C102" s="35"/>
      <c r="D102" s="19"/>
    </row>
    <row r="103" spans="1:4" s="20" customFormat="1" x14ac:dyDescent="0.25">
      <c r="A103" s="35"/>
      <c r="B103" s="35"/>
      <c r="C103" s="35"/>
      <c r="D103" s="19"/>
    </row>
    <row r="104" spans="1:4" s="20" customFormat="1" x14ac:dyDescent="0.25">
      <c r="A104" s="16"/>
      <c r="B104" s="16"/>
      <c r="C104" s="17"/>
      <c r="D104" s="19"/>
    </row>
    <row r="105" spans="1:4" s="20" customFormat="1" x14ac:dyDescent="0.25">
      <c r="A105" s="16"/>
      <c r="B105" s="16"/>
      <c r="C105" s="17"/>
      <c r="D105" s="19" t="s">
        <v>2</v>
      </c>
    </row>
    <row r="106" spans="1:4" s="20" customFormat="1" x14ac:dyDescent="0.25">
      <c r="A106" s="16"/>
      <c r="B106" s="16"/>
      <c r="C106" s="17"/>
      <c r="D106" s="19" t="s">
        <v>2</v>
      </c>
    </row>
    <row r="107" spans="1:4" s="20" customFormat="1" x14ac:dyDescent="0.25">
      <c r="A107" s="16"/>
      <c r="B107" s="16"/>
      <c r="C107" s="17"/>
      <c r="D107" s="19" t="s">
        <v>3</v>
      </c>
    </row>
    <row r="108" spans="1:4" s="20" customFormat="1" x14ac:dyDescent="0.25">
      <c r="A108" s="16"/>
      <c r="B108" s="16"/>
      <c r="C108" s="17"/>
      <c r="D108" s="20" t="s">
        <v>23</v>
      </c>
    </row>
    <row r="109" spans="1:4" s="20" customFormat="1" x14ac:dyDescent="0.25">
      <c r="A109" s="16"/>
      <c r="B109" s="16"/>
      <c r="C109" s="17"/>
      <c r="D109" s="19"/>
    </row>
    <row r="110" spans="1:4" s="20" customFormat="1" x14ac:dyDescent="0.25">
      <c r="A110" s="16"/>
      <c r="B110" s="16"/>
      <c r="C110" s="17"/>
      <c r="D110" s="19"/>
    </row>
    <row r="111" spans="1:4" s="20" customFormat="1" x14ac:dyDescent="0.25">
      <c r="A111" s="16"/>
      <c r="B111" s="16"/>
      <c r="C111" s="17"/>
      <c r="D111" s="19"/>
    </row>
    <row r="112" spans="1:4" s="20" customFormat="1" x14ac:dyDescent="0.25">
      <c r="A112" s="16"/>
      <c r="B112" s="16"/>
      <c r="C112" s="17"/>
      <c r="D112" s="20" t="s">
        <v>22</v>
      </c>
    </row>
    <row r="113" spans="1:219" s="20" customFormat="1" x14ac:dyDescent="0.25">
      <c r="A113" s="16"/>
      <c r="B113" s="16"/>
      <c r="C113" s="17"/>
      <c r="D113" s="19"/>
    </row>
    <row r="114" spans="1:219" s="20" customFormat="1" x14ac:dyDescent="0.25">
      <c r="A114" s="16"/>
      <c r="B114" s="16"/>
      <c r="C114" s="17"/>
      <c r="D114" s="19" t="s">
        <v>13</v>
      </c>
    </row>
    <row r="115" spans="1:219" s="27" customFormat="1" x14ac:dyDescent="0.25">
      <c r="A115" s="24"/>
      <c r="B115" s="16"/>
      <c r="C115" s="25"/>
      <c r="D115" s="26" t="s">
        <v>26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  <c r="HD115" s="20"/>
      <c r="HE115" s="20"/>
      <c r="HF115" s="20"/>
      <c r="HG115" s="20"/>
      <c r="HH115" s="20"/>
      <c r="HI115" s="20"/>
      <c r="HJ115" s="20"/>
      <c r="HK115" s="20"/>
    </row>
    <row r="116" spans="1:219" s="20" customFormat="1" x14ac:dyDescent="0.25">
      <c r="A116" s="16"/>
      <c r="B116" s="16"/>
      <c r="C116" s="17"/>
      <c r="D116" s="19"/>
    </row>
    <row r="117" spans="1:219" s="20" customFormat="1" x14ac:dyDescent="0.25">
      <c r="A117" s="16"/>
      <c r="B117" s="16"/>
      <c r="C117" s="17"/>
      <c r="D117" s="19" t="s">
        <v>11</v>
      </c>
    </row>
    <row r="118" spans="1:219" s="20" customFormat="1" x14ac:dyDescent="0.25">
      <c r="A118" s="16"/>
      <c r="B118" s="16"/>
      <c r="C118" s="17"/>
      <c r="D118" s="19"/>
    </row>
    <row r="119" spans="1:219" s="20" customFormat="1" x14ac:dyDescent="0.25">
      <c r="A119" s="16"/>
      <c r="B119" s="16"/>
      <c r="C119" s="17"/>
      <c r="D119" s="19"/>
    </row>
    <row r="120" spans="1:219" s="20" customFormat="1" x14ac:dyDescent="0.25">
      <c r="A120" s="16"/>
      <c r="B120" s="16"/>
      <c r="C120" s="17"/>
      <c r="D120" s="19"/>
    </row>
    <row r="121" spans="1:219" s="20" customFormat="1" x14ac:dyDescent="0.25">
      <c r="A121" s="16"/>
      <c r="B121" s="16"/>
      <c r="C121" s="17"/>
      <c r="D121" s="19" t="s">
        <v>2</v>
      </c>
    </row>
    <row r="122" spans="1:219" s="20" customFormat="1" x14ac:dyDescent="0.25">
      <c r="A122" s="16"/>
      <c r="B122" s="16"/>
      <c r="C122" s="17"/>
      <c r="D122" s="19" t="s">
        <v>2</v>
      </c>
    </row>
    <row r="123" spans="1:219" s="20" customFormat="1" x14ac:dyDescent="0.25">
      <c r="A123" s="16"/>
      <c r="B123" s="16"/>
      <c r="C123" s="17"/>
      <c r="D123" s="18"/>
    </row>
    <row r="124" spans="1:219" s="20" customFormat="1" x14ac:dyDescent="0.25">
      <c r="A124" s="16"/>
      <c r="B124" s="16"/>
      <c r="C124" s="17"/>
      <c r="D124" s="19" t="s">
        <v>11</v>
      </c>
    </row>
    <row r="125" spans="1:219" s="20" customFormat="1" x14ac:dyDescent="0.25">
      <c r="A125" s="16"/>
      <c r="B125" s="16"/>
      <c r="C125" s="17"/>
      <c r="D125" s="19" t="s">
        <v>3</v>
      </c>
    </row>
    <row r="126" spans="1:219" s="20" customFormat="1" x14ac:dyDescent="0.25">
      <c r="A126" s="16"/>
      <c r="B126" s="16"/>
      <c r="C126" s="17"/>
      <c r="D126" s="19"/>
    </row>
    <row r="127" spans="1:219" s="20" customFormat="1" x14ac:dyDescent="0.25">
      <c r="A127" s="16"/>
      <c r="B127" s="16"/>
      <c r="C127" s="17"/>
      <c r="D127" s="19"/>
    </row>
    <row r="128" spans="1:219" s="20" customFormat="1" x14ac:dyDescent="0.25">
      <c r="A128" s="16"/>
      <c r="B128" s="16"/>
      <c r="C128" s="17"/>
      <c r="D128" s="19"/>
    </row>
    <row r="129" spans="1:4" s="20" customFormat="1" x14ac:dyDescent="0.25">
      <c r="A129" s="16"/>
      <c r="B129" s="16"/>
      <c r="C129" s="17"/>
      <c r="D129" s="19"/>
    </row>
    <row r="130" spans="1:4" s="20" customFormat="1" x14ac:dyDescent="0.25">
      <c r="A130" s="16"/>
      <c r="B130" s="16"/>
      <c r="C130" s="21"/>
      <c r="D130" s="19" t="s">
        <v>10</v>
      </c>
    </row>
    <row r="131" spans="1:4" s="20" customFormat="1" x14ac:dyDescent="0.25">
      <c r="A131" s="16"/>
      <c r="B131" s="16"/>
      <c r="C131" s="17"/>
    </row>
    <row r="132" spans="1:4" s="20" customFormat="1" x14ac:dyDescent="0.25">
      <c r="A132" s="16"/>
      <c r="B132" s="16"/>
      <c r="C132" s="17"/>
      <c r="D132" s="19"/>
    </row>
    <row r="133" spans="1:4" s="20" customFormat="1" x14ac:dyDescent="0.25">
      <c r="A133" s="16"/>
      <c r="B133" s="16"/>
      <c r="C133" s="17"/>
      <c r="D133" s="19"/>
    </row>
    <row r="134" spans="1:4" s="20" customFormat="1" x14ac:dyDescent="0.25">
      <c r="A134" s="16"/>
      <c r="B134" s="16"/>
      <c r="C134" s="17"/>
      <c r="D134" s="19" t="s">
        <v>13</v>
      </c>
    </row>
    <row r="135" spans="1:4" s="20" customFormat="1" x14ac:dyDescent="0.25">
      <c r="A135" s="16"/>
      <c r="B135" s="16"/>
      <c r="C135" s="17"/>
      <c r="D135" s="18" t="s">
        <v>12</v>
      </c>
    </row>
    <row r="136" spans="1:4" s="20" customFormat="1" x14ac:dyDescent="0.25">
      <c r="A136" s="16"/>
      <c r="B136" s="16"/>
      <c r="C136" s="17"/>
      <c r="D136" s="23" t="s">
        <v>25</v>
      </c>
    </row>
    <row r="137" spans="1:4" s="20" customFormat="1" x14ac:dyDescent="0.25">
      <c r="A137" s="16"/>
      <c r="B137" s="16"/>
      <c r="C137" s="17"/>
      <c r="D137" s="19" t="s">
        <v>11</v>
      </c>
    </row>
    <row r="138" spans="1:4" s="20" customFormat="1" x14ac:dyDescent="0.25">
      <c r="A138" s="16"/>
      <c r="B138" s="16"/>
      <c r="C138" s="17"/>
      <c r="D138" s="19"/>
    </row>
    <row r="139" spans="1:4" s="20" customFormat="1" x14ac:dyDescent="0.25">
      <c r="A139" s="16"/>
      <c r="B139" s="16"/>
      <c r="C139" s="17"/>
      <c r="D139" s="23" t="s">
        <v>10</v>
      </c>
    </row>
    <row r="140" spans="1:4" s="20" customFormat="1" x14ac:dyDescent="0.25">
      <c r="A140" s="16"/>
      <c r="B140" s="16"/>
      <c r="C140" s="17"/>
      <c r="D140" s="19"/>
    </row>
    <row r="141" spans="1:4" s="20" customFormat="1" x14ac:dyDescent="0.25">
      <c r="A141" s="16"/>
      <c r="B141" s="16"/>
      <c r="C141" s="17"/>
      <c r="D141" s="19"/>
    </row>
    <row r="142" spans="1:4" s="20" customFormat="1" x14ac:dyDescent="0.25">
      <c r="A142" s="16"/>
      <c r="B142" s="16"/>
      <c r="C142" s="17"/>
      <c r="D142" s="18" t="s">
        <v>12</v>
      </c>
    </row>
    <row r="143" spans="1:4" s="20" customFormat="1" x14ac:dyDescent="0.25">
      <c r="A143" s="16"/>
      <c r="B143" s="16"/>
      <c r="C143" s="17"/>
      <c r="D143" s="19" t="s">
        <v>2</v>
      </c>
    </row>
    <row r="144" spans="1:4" s="20" customFormat="1" x14ac:dyDescent="0.25">
      <c r="A144" s="16"/>
      <c r="B144" s="16"/>
      <c r="C144" s="17"/>
      <c r="D144" s="19"/>
    </row>
    <row r="145" spans="1:219" s="20" customFormat="1" x14ac:dyDescent="0.25">
      <c r="A145" s="16"/>
      <c r="B145" s="16"/>
      <c r="C145" s="17"/>
      <c r="D145" s="22" t="s">
        <v>2</v>
      </c>
    </row>
    <row r="146" spans="1:219" s="20" customFormat="1" x14ac:dyDescent="0.25">
      <c r="A146" s="16"/>
      <c r="B146" s="16"/>
      <c r="C146" s="17"/>
      <c r="D146" s="19"/>
    </row>
    <row r="147" spans="1:219" s="20" customFormat="1" x14ac:dyDescent="0.25">
      <c r="A147" s="16"/>
      <c r="B147" s="16"/>
      <c r="C147" s="17"/>
      <c r="D147" s="19"/>
    </row>
    <row r="148" spans="1:219" s="20" customFormat="1" x14ac:dyDescent="0.25">
      <c r="A148" s="16"/>
      <c r="B148" s="16"/>
      <c r="C148" s="17"/>
      <c r="D148" s="19" t="s">
        <v>11</v>
      </c>
    </row>
    <row r="149" spans="1:219" s="20" customFormat="1" x14ac:dyDescent="0.25">
      <c r="A149" s="16"/>
      <c r="B149" s="16"/>
      <c r="C149" s="17"/>
      <c r="D149" s="19" t="s">
        <v>3</v>
      </c>
    </row>
    <row r="150" spans="1:219" s="20" customFormat="1" x14ac:dyDescent="0.25">
      <c r="A150" s="16"/>
      <c r="B150" s="16"/>
      <c r="C150" s="17"/>
      <c r="D150" s="19"/>
    </row>
    <row r="151" spans="1:219" s="20" customFormat="1" x14ac:dyDescent="0.25">
      <c r="A151" s="16"/>
      <c r="B151" s="16"/>
      <c r="C151" s="17"/>
      <c r="D151" s="19"/>
    </row>
    <row r="152" spans="1:219" s="27" customFormat="1" x14ac:dyDescent="0.25">
      <c r="A152" s="24"/>
      <c r="B152" s="16"/>
      <c r="C152" s="25"/>
      <c r="D152" s="26" t="s">
        <v>26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  <c r="GN152" s="20"/>
      <c r="GO152" s="20"/>
      <c r="GP152" s="20"/>
      <c r="GQ152" s="20"/>
      <c r="GR152" s="20"/>
      <c r="GS152" s="20"/>
      <c r="GT152" s="20"/>
      <c r="GU152" s="20"/>
      <c r="GV152" s="20"/>
      <c r="GW152" s="20"/>
      <c r="GX152" s="20"/>
      <c r="GY152" s="20"/>
      <c r="GZ152" s="20"/>
      <c r="HA152" s="20"/>
      <c r="HB152" s="20"/>
      <c r="HC152" s="20"/>
      <c r="HD152" s="20"/>
      <c r="HE152" s="20"/>
      <c r="HF152" s="20"/>
      <c r="HG152" s="20"/>
      <c r="HH152" s="20"/>
      <c r="HI152" s="20"/>
      <c r="HJ152" s="20"/>
      <c r="HK152" s="20"/>
    </row>
    <row r="153" spans="1:219" s="20" customFormat="1" x14ac:dyDescent="0.25">
      <c r="A153" s="16"/>
      <c r="B153" s="16"/>
      <c r="C153" s="17"/>
      <c r="D153" s="19" t="s">
        <v>12</v>
      </c>
    </row>
    <row r="154" spans="1:219" s="20" customFormat="1" x14ac:dyDescent="0.25">
      <c r="A154" s="16"/>
      <c r="B154" s="16"/>
      <c r="C154" s="17"/>
      <c r="D154" s="23" t="s">
        <v>24</v>
      </c>
    </row>
    <row r="155" spans="1:219" s="20" customFormat="1" x14ac:dyDescent="0.25">
      <c r="A155" s="16"/>
      <c r="B155" s="16"/>
      <c r="C155" s="17"/>
      <c r="D155" s="20" t="s">
        <v>23</v>
      </c>
    </row>
    <row r="156" spans="1:219" s="20" customFormat="1" x14ac:dyDescent="0.25">
      <c r="A156" s="16"/>
      <c r="B156" s="16"/>
      <c r="C156" s="17"/>
      <c r="D156" s="19"/>
    </row>
    <row r="157" spans="1:219" s="20" customFormat="1" x14ac:dyDescent="0.25">
      <c r="A157" s="16"/>
      <c r="B157" s="16"/>
      <c r="C157" s="17"/>
      <c r="D157" s="18" t="s">
        <v>12</v>
      </c>
    </row>
    <row r="158" spans="1:219" s="20" customFormat="1" x14ac:dyDescent="0.25">
      <c r="A158" s="16"/>
      <c r="B158" s="16"/>
      <c r="C158" s="17"/>
      <c r="D158" s="19" t="s">
        <v>11</v>
      </c>
    </row>
    <row r="159" spans="1:219" s="20" customFormat="1" x14ac:dyDescent="0.25">
      <c r="A159" s="16"/>
      <c r="B159" s="16"/>
      <c r="C159" s="17"/>
      <c r="D159" s="23" t="s">
        <v>10</v>
      </c>
    </row>
    <row r="160" spans="1:219" s="20" customFormat="1" x14ac:dyDescent="0.25">
      <c r="A160" s="16"/>
      <c r="B160" s="16"/>
      <c r="C160" s="17"/>
      <c r="D160" s="19"/>
    </row>
    <row r="161" spans="1:4" s="20" customFormat="1" x14ac:dyDescent="0.25">
      <c r="A161" s="16"/>
      <c r="B161" s="16"/>
      <c r="C161" s="17"/>
      <c r="D161" s="22" t="s">
        <v>15</v>
      </c>
    </row>
    <row r="162" spans="1:4" s="20" customFormat="1" x14ac:dyDescent="0.25">
      <c r="A162" s="16"/>
      <c r="B162" s="16"/>
      <c r="C162" s="17"/>
      <c r="D162" s="19"/>
    </row>
    <row r="163" spans="1:4" s="20" customFormat="1" x14ac:dyDescent="0.25">
      <c r="A163" s="16"/>
      <c r="B163" s="16"/>
      <c r="C163" s="17"/>
      <c r="D163" s="19"/>
    </row>
    <row r="164" spans="1:4" s="20" customFormat="1" x14ac:dyDescent="0.25">
      <c r="A164" s="16"/>
      <c r="B164" s="16"/>
      <c r="C164" s="17"/>
      <c r="D164" s="19"/>
    </row>
    <row r="165" spans="1:4" s="20" customFormat="1" x14ac:dyDescent="0.25">
      <c r="A165" s="16"/>
      <c r="B165" s="16"/>
      <c r="C165" s="17"/>
      <c r="D165" s="19"/>
    </row>
    <row r="166" spans="1:4" s="20" customFormat="1" x14ac:dyDescent="0.25">
      <c r="A166" s="16"/>
      <c r="B166" s="16"/>
      <c r="C166" s="17"/>
      <c r="D166" s="23" t="s">
        <v>24</v>
      </c>
    </row>
    <row r="167" spans="1:4" s="20" customFormat="1" x14ac:dyDescent="0.25">
      <c r="A167" s="16"/>
      <c r="B167" s="16"/>
      <c r="C167" s="17"/>
      <c r="D167" s="19"/>
    </row>
    <row r="168" spans="1:4" s="20" customFormat="1" x14ac:dyDescent="0.25">
      <c r="A168" s="16"/>
      <c r="B168" s="16"/>
      <c r="C168" s="17"/>
      <c r="D168" s="19" t="s">
        <v>12</v>
      </c>
    </row>
    <row r="169" spans="1:4" s="20" customFormat="1" x14ac:dyDescent="0.25">
      <c r="A169" s="16"/>
      <c r="B169" s="16"/>
      <c r="C169" s="17"/>
      <c r="D169" s="19" t="s">
        <v>2</v>
      </c>
    </row>
    <row r="170" spans="1:4" s="20" customFormat="1" x14ac:dyDescent="0.25">
      <c r="A170" s="16"/>
      <c r="B170" s="16"/>
      <c r="C170" s="17"/>
      <c r="D170" s="19"/>
    </row>
    <row r="171" spans="1:4" s="20" customFormat="1" x14ac:dyDescent="0.25">
      <c r="A171" s="16"/>
      <c r="B171" s="16"/>
      <c r="C171" s="17"/>
      <c r="D171" s="23" t="s">
        <v>25</v>
      </c>
    </row>
    <row r="172" spans="1:4" s="20" customFormat="1" x14ac:dyDescent="0.25">
      <c r="A172" s="16"/>
      <c r="B172" s="16"/>
      <c r="C172" s="17"/>
      <c r="D172" s="18" t="s">
        <v>12</v>
      </c>
    </row>
    <row r="173" spans="1:4" s="20" customFormat="1" x14ac:dyDescent="0.25">
      <c r="A173" s="16"/>
      <c r="B173" s="16"/>
      <c r="C173" s="17"/>
      <c r="D173" s="19" t="s">
        <v>11</v>
      </c>
    </row>
    <row r="174" spans="1:4" s="20" customFormat="1" x14ac:dyDescent="0.25">
      <c r="A174" s="16"/>
      <c r="B174" s="16"/>
      <c r="C174" s="17"/>
      <c r="D174" s="19"/>
    </row>
    <row r="175" spans="1:4" s="20" customFormat="1" x14ac:dyDescent="0.25">
      <c r="A175" s="16"/>
      <c r="B175" s="16"/>
      <c r="C175" s="17"/>
      <c r="D175" s="18" t="s">
        <v>12</v>
      </c>
    </row>
    <row r="176" spans="1:4" s="20" customFormat="1" x14ac:dyDescent="0.25">
      <c r="A176" s="16"/>
      <c r="B176" s="16"/>
      <c r="C176" s="17"/>
      <c r="D176" s="19"/>
    </row>
    <row r="177" spans="1:219" s="20" customFormat="1" x14ac:dyDescent="0.25">
      <c r="A177" s="16"/>
      <c r="B177" s="16"/>
      <c r="C177" s="17"/>
      <c r="D177" s="19" t="s">
        <v>21</v>
      </c>
    </row>
    <row r="178" spans="1:219" s="20" customFormat="1" x14ac:dyDescent="0.25">
      <c r="A178" s="16"/>
      <c r="B178" s="16"/>
      <c r="C178" s="17"/>
      <c r="D178" s="23" t="s">
        <v>24</v>
      </c>
    </row>
    <row r="179" spans="1:219" s="20" customFormat="1" x14ac:dyDescent="0.25">
      <c r="A179" s="16"/>
      <c r="B179" s="16"/>
      <c r="C179" s="17"/>
      <c r="D179" s="19" t="s">
        <v>13</v>
      </c>
    </row>
    <row r="180" spans="1:219" s="20" customFormat="1" x14ac:dyDescent="0.25">
      <c r="A180" s="16"/>
      <c r="B180" s="16"/>
      <c r="C180" s="17"/>
      <c r="D180" s="19"/>
    </row>
    <row r="181" spans="1:219" s="20" customFormat="1" x14ac:dyDescent="0.25">
      <c r="A181" s="16"/>
      <c r="B181" s="16"/>
      <c r="C181" s="17"/>
      <c r="D181" s="19"/>
    </row>
    <row r="182" spans="1:219" s="20" customFormat="1" x14ac:dyDescent="0.25">
      <c r="A182" s="16"/>
      <c r="B182" s="16"/>
      <c r="C182" s="17"/>
      <c r="D182" s="19"/>
    </row>
    <row r="183" spans="1:219" s="20" customFormat="1" x14ac:dyDescent="0.25">
      <c r="A183" s="16"/>
      <c r="B183" s="16"/>
      <c r="C183" s="17"/>
      <c r="D183" s="19"/>
    </row>
    <row r="184" spans="1:219" s="20" customFormat="1" x14ac:dyDescent="0.25">
      <c r="A184" s="16"/>
      <c r="B184" s="16"/>
      <c r="C184" s="17"/>
      <c r="D184" s="19"/>
    </row>
    <row r="185" spans="1:219" s="20" customFormat="1" x14ac:dyDescent="0.25">
      <c r="A185" s="16"/>
      <c r="B185" s="16"/>
      <c r="C185" s="17"/>
      <c r="D185" s="19" t="s">
        <v>11</v>
      </c>
    </row>
    <row r="186" spans="1:219" s="20" customFormat="1" x14ac:dyDescent="0.25">
      <c r="A186" s="16"/>
      <c r="B186" s="16"/>
      <c r="C186" s="17"/>
      <c r="D186" s="23" t="s">
        <v>25</v>
      </c>
    </row>
    <row r="187" spans="1:219" s="20" customFormat="1" x14ac:dyDescent="0.25">
      <c r="A187" s="16"/>
      <c r="B187" s="16"/>
      <c r="C187" s="17"/>
      <c r="D187" s="19"/>
    </row>
    <row r="188" spans="1:219" s="20" customFormat="1" x14ac:dyDescent="0.25">
      <c r="A188" s="16"/>
      <c r="B188" s="16"/>
      <c r="C188" s="17"/>
      <c r="D188" s="23" t="s">
        <v>24</v>
      </c>
    </row>
    <row r="189" spans="1:219" s="20" customFormat="1" x14ac:dyDescent="0.25">
      <c r="A189" s="16"/>
      <c r="B189" s="16"/>
      <c r="C189" s="17"/>
      <c r="D189" s="19"/>
    </row>
    <row r="190" spans="1:219" s="20" customFormat="1" x14ac:dyDescent="0.25">
      <c r="A190" s="16"/>
      <c r="B190" s="16"/>
      <c r="C190" s="17"/>
      <c r="D190" s="19" t="s">
        <v>11</v>
      </c>
    </row>
    <row r="191" spans="1:219" s="20" customFormat="1" x14ac:dyDescent="0.25">
      <c r="A191" s="16"/>
      <c r="B191" s="16"/>
      <c r="C191" s="17"/>
      <c r="D191" s="19" t="s">
        <v>2</v>
      </c>
    </row>
    <row r="192" spans="1:219" s="27" customFormat="1" x14ac:dyDescent="0.25">
      <c r="A192" s="24"/>
      <c r="B192" s="16"/>
      <c r="C192" s="25"/>
      <c r="D192" s="26" t="s">
        <v>26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  <c r="GN192" s="20"/>
      <c r="GO192" s="20"/>
      <c r="GP192" s="20"/>
      <c r="GQ192" s="20"/>
      <c r="GR192" s="20"/>
      <c r="GS192" s="20"/>
      <c r="GT192" s="20"/>
      <c r="GU192" s="20"/>
      <c r="GV192" s="20"/>
      <c r="GW192" s="20"/>
      <c r="GX192" s="20"/>
      <c r="GY192" s="20"/>
      <c r="GZ192" s="20"/>
      <c r="HA192" s="20"/>
      <c r="HB192" s="20"/>
      <c r="HC192" s="20"/>
      <c r="HD192" s="20"/>
      <c r="HE192" s="20"/>
      <c r="HF192" s="20"/>
      <c r="HG192" s="20"/>
      <c r="HH192" s="20"/>
      <c r="HI192" s="20"/>
      <c r="HJ192" s="20"/>
      <c r="HK192" s="20"/>
    </row>
    <row r="193" spans="1:219" s="20" customFormat="1" x14ac:dyDescent="0.25">
      <c r="A193" s="16"/>
      <c r="B193" s="16"/>
      <c r="C193" s="17"/>
      <c r="D193" s="19"/>
    </row>
    <row r="194" spans="1:219" s="20" customFormat="1" x14ac:dyDescent="0.25">
      <c r="A194" s="16"/>
      <c r="B194" s="16"/>
      <c r="C194" s="17"/>
      <c r="D194" s="19"/>
    </row>
    <row r="195" spans="1:219" s="20" customFormat="1" x14ac:dyDescent="0.25">
      <c r="A195" s="16"/>
      <c r="B195" s="16"/>
      <c r="C195" s="17"/>
      <c r="D195" s="23" t="s">
        <v>10</v>
      </c>
    </row>
    <row r="196" spans="1:219" s="20" customFormat="1" x14ac:dyDescent="0.25">
      <c r="A196" s="16"/>
      <c r="B196" s="16"/>
      <c r="C196" s="17"/>
      <c r="D196" s="19" t="s">
        <v>12</v>
      </c>
    </row>
    <row r="197" spans="1:219" s="20" customFormat="1" x14ac:dyDescent="0.25">
      <c r="A197" s="16"/>
      <c r="B197" s="16"/>
      <c r="C197" s="17"/>
      <c r="D197" s="19" t="s">
        <v>2</v>
      </c>
    </row>
    <row r="198" spans="1:219" s="20" customFormat="1" x14ac:dyDescent="0.25">
      <c r="A198" s="16"/>
      <c r="B198" s="16"/>
      <c r="C198" s="17"/>
      <c r="D198" s="19" t="s">
        <v>13</v>
      </c>
    </row>
    <row r="199" spans="1:219" s="20" customFormat="1" x14ac:dyDescent="0.25">
      <c r="A199" s="16"/>
      <c r="B199" s="16"/>
      <c r="C199" s="17"/>
      <c r="D199" s="23" t="s">
        <v>24</v>
      </c>
    </row>
    <row r="200" spans="1:219" s="20" customFormat="1" x14ac:dyDescent="0.25">
      <c r="A200" s="16"/>
      <c r="B200" s="16"/>
      <c r="C200" s="17"/>
      <c r="D200" s="19" t="s">
        <v>11</v>
      </c>
    </row>
    <row r="201" spans="1:219" s="20" customFormat="1" x14ac:dyDescent="0.25">
      <c r="A201" s="16"/>
      <c r="B201" s="16"/>
      <c r="C201" s="17"/>
      <c r="D201" s="19"/>
    </row>
    <row r="202" spans="1:219" s="20" customFormat="1" x14ac:dyDescent="0.25">
      <c r="A202" s="16"/>
      <c r="B202" s="16"/>
      <c r="C202" s="17"/>
      <c r="D202" s="20" t="s">
        <v>23</v>
      </c>
    </row>
    <row r="203" spans="1:219" s="27" customFormat="1" x14ac:dyDescent="0.25">
      <c r="A203" s="24"/>
      <c r="B203" s="16"/>
      <c r="C203" s="25"/>
      <c r="D203" s="27" t="s">
        <v>23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  <c r="GN203" s="20"/>
      <c r="GO203" s="20"/>
      <c r="GP203" s="20"/>
      <c r="GQ203" s="20"/>
      <c r="GR203" s="20"/>
      <c r="GS203" s="20"/>
      <c r="GT203" s="20"/>
      <c r="GU203" s="20"/>
      <c r="GV203" s="20"/>
      <c r="GW203" s="20"/>
      <c r="GX203" s="20"/>
      <c r="GY203" s="20"/>
      <c r="GZ203" s="20"/>
      <c r="HA203" s="20"/>
      <c r="HB203" s="20"/>
      <c r="HC203" s="20"/>
      <c r="HD203" s="20"/>
      <c r="HE203" s="20"/>
      <c r="HF203" s="20"/>
      <c r="HG203" s="20"/>
      <c r="HH203" s="20"/>
      <c r="HI203" s="20"/>
      <c r="HJ203" s="20"/>
      <c r="HK203" s="20"/>
    </row>
    <row r="204" spans="1:219" s="20" customFormat="1" x14ac:dyDescent="0.25">
      <c r="A204" s="16"/>
      <c r="B204" s="16"/>
      <c r="C204" s="17"/>
      <c r="D204" s="19"/>
    </row>
    <row r="205" spans="1:219" s="20" customFormat="1" x14ac:dyDescent="0.25">
      <c r="A205" s="16"/>
      <c r="B205" s="16"/>
      <c r="C205" s="17"/>
      <c r="D205" s="19" t="s">
        <v>11</v>
      </c>
    </row>
    <row r="206" spans="1:219" s="20" customFormat="1" x14ac:dyDescent="0.25">
      <c r="A206" s="16"/>
      <c r="B206" s="16"/>
      <c r="C206" s="17"/>
      <c r="D206" s="19"/>
    </row>
    <row r="207" spans="1:219" s="20" customFormat="1" x14ac:dyDescent="0.25">
      <c r="A207" s="16"/>
      <c r="B207" s="16"/>
      <c r="C207" s="17"/>
      <c r="D207" s="19"/>
    </row>
    <row r="208" spans="1:219" s="27" customFormat="1" x14ac:dyDescent="0.25">
      <c r="A208" s="24"/>
      <c r="B208" s="16"/>
      <c r="C208" s="25"/>
      <c r="D208" s="26" t="s">
        <v>14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  <c r="GN208" s="20"/>
      <c r="GO208" s="20"/>
      <c r="GP208" s="20"/>
      <c r="GQ208" s="20"/>
      <c r="GR208" s="20"/>
      <c r="GS208" s="20"/>
      <c r="GT208" s="20"/>
      <c r="GU208" s="20"/>
      <c r="GV208" s="20"/>
      <c r="GW208" s="20"/>
      <c r="GX208" s="20"/>
      <c r="GY208" s="20"/>
      <c r="GZ208" s="20"/>
      <c r="HA208" s="20"/>
      <c r="HB208" s="20"/>
      <c r="HC208" s="20"/>
      <c r="HD208" s="20"/>
      <c r="HE208" s="20"/>
      <c r="HF208" s="20"/>
      <c r="HG208" s="20"/>
      <c r="HH208" s="20"/>
      <c r="HI208" s="20"/>
      <c r="HJ208" s="20"/>
      <c r="HK208" s="20"/>
    </row>
    <row r="209" spans="1:4" s="20" customFormat="1" x14ac:dyDescent="0.25">
      <c r="A209" s="16"/>
      <c r="B209" s="16"/>
      <c r="C209" s="17"/>
      <c r="D209" s="19" t="s">
        <v>3</v>
      </c>
    </row>
    <row r="210" spans="1:4" s="20" customFormat="1" x14ac:dyDescent="0.25">
      <c r="A210" s="16"/>
      <c r="B210" s="16"/>
      <c r="C210" s="17"/>
      <c r="D210" s="19" t="s">
        <v>3</v>
      </c>
    </row>
    <row r="211" spans="1:4" s="20" customFormat="1" x14ac:dyDescent="0.25">
      <c r="A211" s="16"/>
      <c r="B211" s="16"/>
      <c r="C211" s="17"/>
      <c r="D211" s="20" t="s">
        <v>22</v>
      </c>
    </row>
    <row r="212" spans="1:4" s="20" customFormat="1" x14ac:dyDescent="0.25">
      <c r="A212" s="16"/>
      <c r="B212" s="16"/>
      <c r="C212" s="17"/>
      <c r="D212" s="19"/>
    </row>
    <row r="213" spans="1:4" s="20" customFormat="1" x14ac:dyDescent="0.25">
      <c r="A213" s="16"/>
      <c r="B213" s="16"/>
      <c r="C213" s="17"/>
      <c r="D213" s="19"/>
    </row>
    <row r="214" spans="1:4" s="20" customFormat="1" x14ac:dyDescent="0.25">
      <c r="A214" s="16"/>
      <c r="B214" s="16"/>
      <c r="C214" s="17"/>
      <c r="D214" s="20" t="s">
        <v>22</v>
      </c>
    </row>
    <row r="215" spans="1:4" s="20" customFormat="1" x14ac:dyDescent="0.25">
      <c r="A215" s="16"/>
      <c r="B215" s="16"/>
      <c r="C215" s="17"/>
      <c r="D215" s="18"/>
    </row>
    <row r="216" spans="1:4" x14ac:dyDescent="0.25">
      <c r="B216" s="16"/>
      <c r="C216" s="14"/>
      <c r="D216" s="19" t="s">
        <v>11</v>
      </c>
    </row>
  </sheetData>
  <autoFilter ref="A2:C216" xr:uid="{D441377C-C81D-495B-B958-72AA29DD484F}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F5"/>
  <sheetViews>
    <sheetView showGridLines="0" showRowColHeaders="0" tabSelected="1" topLeftCell="B1" zoomScale="120" zoomScaleNormal="120" workbookViewId="0">
      <selection activeCell="B4" sqref="B4"/>
    </sheetView>
  </sheetViews>
  <sheetFormatPr baseColWidth="10" defaultColWidth="11.5703125" defaultRowHeight="12.75" x14ac:dyDescent="0.2"/>
  <cols>
    <col min="1" max="1" width="0.85546875" style="4" customWidth="1"/>
    <col min="2" max="2" width="23.28515625" style="4" customWidth="1"/>
    <col min="3" max="4" width="24.140625" style="4" customWidth="1"/>
    <col min="5" max="5" width="30.140625" style="4" hidden="1" customWidth="1"/>
    <col min="6" max="6" width="25.85546875" style="4" customWidth="1"/>
    <col min="7" max="16384" width="11.5703125" style="4"/>
  </cols>
  <sheetData>
    <row r="1" spans="1:6" ht="57.6" customHeight="1" x14ac:dyDescent="0.2">
      <c r="A1" s="45" t="s">
        <v>0</v>
      </c>
      <c r="B1" s="46"/>
      <c r="C1" s="8" t="s">
        <v>1</v>
      </c>
      <c r="D1" s="9" t="s">
        <v>9</v>
      </c>
      <c r="E1" s="9"/>
      <c r="F1" s="44" t="s">
        <v>120</v>
      </c>
    </row>
    <row r="3" spans="1:6" x14ac:dyDescent="0.2">
      <c r="A3" s="47"/>
      <c r="B3" s="5"/>
      <c r="C3" s="5"/>
      <c r="D3" s="5"/>
      <c r="E3" s="5"/>
      <c r="F3" s="5"/>
    </row>
    <row r="4" spans="1:6" ht="54.6" customHeight="1" x14ac:dyDescent="0.2">
      <c r="A4" s="47"/>
      <c r="B4" s="1"/>
      <c r="C4" s="2"/>
      <c r="D4" s="3"/>
      <c r="E4" s="6" t="str">
        <f>SUBSTITUTE(B4&amp;C4&amp;D4," ",)</f>
        <v/>
      </c>
      <c r="F4" s="7">
        <f>IF(ISNA(VLOOKUP($E4,BD!$A:$B,2,FALSE)),"",VLOOKUP($E4,BD!$A:$B,2,FALSE))</f>
        <v>0</v>
      </c>
    </row>
    <row r="5" spans="1:6" x14ac:dyDescent="0.2">
      <c r="A5" s="47"/>
      <c r="B5" s="5"/>
      <c r="C5" s="5"/>
      <c r="D5" s="5"/>
      <c r="E5" s="5"/>
      <c r="F5" s="5"/>
    </row>
  </sheetData>
  <mergeCells count="2">
    <mergeCell ref="A1:B1"/>
    <mergeCell ref="A3: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2:B136"/>
  <sheetViews>
    <sheetView workbookViewId="0">
      <selection activeCell="C1" sqref="C1:G1048576"/>
    </sheetView>
  </sheetViews>
  <sheetFormatPr baseColWidth="10" defaultRowHeight="12.75" x14ac:dyDescent="0.2"/>
  <cols>
    <col min="1" max="1" width="31.28515625" customWidth="1"/>
    <col min="2" max="2" width="27.42578125" customWidth="1"/>
  </cols>
  <sheetData>
    <row r="2" spans="1:2" x14ac:dyDescent="0.2">
      <c r="A2" t="str">
        <f>SUBSTITUTE('BASE DONNEES 22-23'!A3&amp;'BASE DONNEES 22-23'!B3&amp;'BASE DONNEES 22-23'!C3," ",)</f>
        <v>CHARCOSSEYLOUCIAN42644</v>
      </c>
      <c r="B2" t="str">
        <f>'BASE DONNEES 22-23'!D3</f>
        <v>EVEIL MUSICAL</v>
      </c>
    </row>
    <row r="3" spans="1:2" x14ac:dyDescent="0.2">
      <c r="A3" t="str">
        <f>SUBSTITUTE('BASE DONNEES 22-23'!A4&amp;'BASE DONNEES 22-23'!B4&amp;'BASE DONNEES 22-23'!C4," ",)</f>
        <v>ROUXRAPHAEL41860</v>
      </c>
      <c r="B3" t="str">
        <f>'BASE DONNEES 22-23'!D4</f>
        <v>ENFANT FM INITIATION</v>
      </c>
    </row>
    <row r="4" spans="1:2" x14ac:dyDescent="0.2">
      <c r="A4" t="str">
        <f>SUBSTITUTE('BASE DONNEES 22-23'!A5&amp;'BASE DONNEES 22-23'!B5&amp;'BASE DONNEES 22-23'!C5," ",)</f>
        <v>CHARLESADRIAN42317</v>
      </c>
      <c r="B4" t="str">
        <f>'BASE DONNEES 22-23'!D5</f>
        <v>ENFANT FM INITIATION</v>
      </c>
    </row>
    <row r="5" spans="1:2" x14ac:dyDescent="0.2">
      <c r="A5" t="str">
        <f>SUBSTITUTE('BASE DONNEES 22-23'!A6&amp;'BASE DONNEES 22-23'!B6&amp;'BASE DONNEES 22-23'!C6," ",)</f>
        <v>SERBERJADE42486</v>
      </c>
      <c r="B5" t="str">
        <f>'BASE DONNEES 22-23'!D6</f>
        <v>ENFANT FM INITIATION</v>
      </c>
    </row>
    <row r="6" spans="1:2" x14ac:dyDescent="0.2">
      <c r="A6" t="str">
        <f>SUBSTITUTE('BASE DONNEES 22-23'!A7&amp;'BASE DONNEES 22-23'!B7&amp;'BASE DONNEES 22-23'!C7," ",)</f>
        <v>THOMAS-SEAUVEGABRIEL42251</v>
      </c>
      <c r="B6" t="str">
        <f>'BASE DONNEES 22-23'!D7</f>
        <v>ENFANT FM INITIATION</v>
      </c>
    </row>
    <row r="7" spans="1:2" x14ac:dyDescent="0.2">
      <c r="A7" t="str">
        <f>SUBSTITUTE('BASE DONNEES 22-23'!A8&amp;'BASE DONNEES 22-23'!B8&amp;'BASE DONNEES 22-23'!C8," ",)</f>
        <v>DEPLAGNEVALENTIN42083</v>
      </c>
      <c r="B7" t="str">
        <f>'BASE DONNEES 22-23'!D8</f>
        <v>ENFANT FM INITIATION</v>
      </c>
    </row>
    <row r="8" spans="1:2" x14ac:dyDescent="0.2">
      <c r="A8" t="str">
        <f>SUBSTITUTE('BASE DONNEES 22-23'!A9&amp;'BASE DONNEES 22-23'!B9&amp;'BASE DONNEES 22-23'!C9," ",)</f>
        <v>BRUNMAXINEHELOISE42238</v>
      </c>
      <c r="B8" t="str">
        <f>'BASE DONNEES 22-23'!D9</f>
        <v>ENFANT FM INITIATION</v>
      </c>
    </row>
    <row r="9" spans="1:2" x14ac:dyDescent="0.2">
      <c r="A9" t="str">
        <f>SUBSTITUTE('BASE DONNEES 22-23'!A10&amp;'BASE DONNEES 22-23'!B10&amp;'BASE DONNEES 22-23'!C10," ",)</f>
        <v>ROBERTELIE41923</v>
      </c>
      <c r="B9" t="str">
        <f>'BASE DONNEES 22-23'!D10</f>
        <v>ENFANT FM MOYEN 1</v>
      </c>
    </row>
    <row r="10" spans="1:2" x14ac:dyDescent="0.2">
      <c r="A10" t="str">
        <f>SUBSTITUTE('BASE DONNEES 22-23'!A11&amp;'BASE DONNEES 22-23'!B11&amp;'BASE DONNEES 22-23'!C11," ",)</f>
        <v>SIGAUDLOUIS41934</v>
      </c>
      <c r="B10" t="str">
        <f>'BASE DONNEES 22-23'!D11</f>
        <v>ENFANT FM MOYEN 1</v>
      </c>
    </row>
    <row r="11" spans="1:2" x14ac:dyDescent="0.2">
      <c r="A11" t="str">
        <f>SUBSTITUTE('BASE DONNEES 22-23'!A12&amp;'BASE DONNEES 22-23'!B12&amp;'BASE DONNEES 22-23'!C12," ",)</f>
        <v>BERRISOULCHERINE40941</v>
      </c>
      <c r="B11" t="str">
        <f>'BASE DONNEES 22-23'!D12</f>
        <v>ENFANT FM MOYEN 1</v>
      </c>
    </row>
    <row r="12" spans="1:2" x14ac:dyDescent="0.2">
      <c r="A12" t="str">
        <f>SUBSTITUTE('BASE DONNEES 22-23'!A13&amp;'BASE DONNEES 22-23'!B13&amp;'BASE DONNEES 22-23'!C13," ",)</f>
        <v>ALIXOCEANE42267</v>
      </c>
      <c r="B12" t="str">
        <f>'BASE DONNEES 22-23'!D13</f>
        <v>ENFANT FM INITIATION</v>
      </c>
    </row>
    <row r="13" spans="1:2" x14ac:dyDescent="0.2">
      <c r="A13" t="str">
        <f>SUBSTITUTE('BASE DONNEES 22-23'!A14&amp;'BASE DONNEES 22-23'!B14&amp;'BASE DONNEES 22-23'!C14," ",)</f>
        <v>TURINESALYZEA30506</v>
      </c>
      <c r="B13" t="str">
        <f>'BASE DONNEES 22-23'!D14</f>
        <v>ENSEIGNEMENT MUSICAL ADAPTE</v>
      </c>
    </row>
    <row r="14" spans="1:2" x14ac:dyDescent="0.2">
      <c r="A14" t="str">
        <f>SUBSTITUTE('BASE DONNEES 22-23'!A15&amp;'BASE DONNEES 22-23'!B15&amp;'BASE DONNEES 22-23'!C15," ",)</f>
        <v>DELOLMECLARISSE41107</v>
      </c>
      <c r="B14" t="str">
        <f>'BASE DONNEES 22-23'!D15</f>
        <v>ENFANT FM MOYEN 2</v>
      </c>
    </row>
    <row r="15" spans="1:2" x14ac:dyDescent="0.2">
      <c r="A15" t="str">
        <f>SUBSTITUTE('BASE DONNEES 22-23'!A16&amp;'BASE DONNEES 22-23'!B16&amp;'BASE DONNEES 22-23'!C16," ",)</f>
        <v>MEKLATNELIA34682</v>
      </c>
      <c r="B15" t="str">
        <f>'BASE DONNEES 22-23'!D16</f>
        <v>ENFANT FM MOYEN 1</v>
      </c>
    </row>
    <row r="16" spans="1:2" x14ac:dyDescent="0.2">
      <c r="A16" t="str">
        <f>SUBSTITUTE('BASE DONNEES 22-23'!A17&amp;'BASE DONNEES 22-23'!B17&amp;'BASE DONNEES 22-23'!C17," ",)</f>
        <v>GRUNDHEBERAYNA</v>
      </c>
      <c r="B16" t="str">
        <f>'BASE DONNEES 22-23'!D17</f>
        <v>ENFANT FM MOYEN 1</v>
      </c>
    </row>
    <row r="17" spans="1:2" x14ac:dyDescent="0.2">
      <c r="A17" t="str">
        <f>SUBSTITUTE('BASE DONNEES 22-23'!A18&amp;'BASE DONNEES 22-23'!B18&amp;'BASE DONNEES 22-23'!C18," ",)</f>
        <v>DUMASANTOINE42121</v>
      </c>
      <c r="B17" t="str">
        <f>'BASE DONNEES 22-23'!D18</f>
        <v>ENFANT  FM MOY 1</v>
      </c>
    </row>
    <row r="18" spans="1:2" x14ac:dyDescent="0.2">
      <c r="A18" t="str">
        <f>SUBSTITUTE('BASE DONNEES 22-23'!A19&amp;'BASE DONNEES 22-23'!B19&amp;'BASE DONNEES 22-23'!C19," ",)</f>
        <v>SZYMANSKICLOTILDE41369</v>
      </c>
      <c r="B18" t="str">
        <f>'BASE DONNEES 22-23'!D19</f>
        <v>ENFANT FM MOYEN 2</v>
      </c>
    </row>
    <row r="19" spans="1:2" x14ac:dyDescent="0.2">
      <c r="A19" t="str">
        <f>SUBSTITUTE('BASE DONNEES 22-23'!A20&amp;'BASE DONNEES 22-23'!B20&amp;'BASE DONNEES 22-23'!C20," ",)</f>
        <v>RONDARDFRANÇOIS41546</v>
      </c>
      <c r="B19" t="str">
        <f>'BASE DONNEES 22-23'!D20</f>
        <v>ENFANT FM MOYEN 2</v>
      </c>
    </row>
    <row r="20" spans="1:2" x14ac:dyDescent="0.2">
      <c r="A20" t="str">
        <f>SUBSTITUTE('BASE DONNEES 22-23'!A21&amp;'BASE DONNEES 22-23'!B21&amp;'BASE DONNEES 22-23'!C21," ",)</f>
        <v>THIZYZERHOUNIASSIA40822</v>
      </c>
      <c r="B20" t="str">
        <f>'BASE DONNEES 22-23'!D21</f>
        <v>ENFANT FM MOYEN 2</v>
      </c>
    </row>
    <row r="21" spans="1:2" x14ac:dyDescent="0.2">
      <c r="A21" t="str">
        <f>SUBSTITUTE('BASE DONNEES 22-23'!A22&amp;'BASE DONNEES 22-23'!B22&amp;'BASE DONNEES 22-23'!C22," ",)</f>
        <v>BOUCHUTMARTIN40862</v>
      </c>
      <c r="B21" t="str">
        <f>'BASE DONNEES 22-23'!D22</f>
        <v>ENFANT FM MOYEN 2</v>
      </c>
    </row>
    <row r="22" spans="1:2" x14ac:dyDescent="0.2">
      <c r="A22" t="str">
        <f>SUBSTITUTE('BASE DONNEES 22-23'!A23&amp;'BASE DONNEES 22-23'!B23&amp;'BASE DONNEES 22-23'!C23," ",)</f>
        <v>DUBOISMOHLIRACHEL41694</v>
      </c>
      <c r="B22" t="str">
        <f>'BASE DONNEES 22-23'!D23</f>
        <v>ENFANT FM MOYEN 2</v>
      </c>
    </row>
    <row r="23" spans="1:2" x14ac:dyDescent="0.2">
      <c r="A23" t="str">
        <f>SUBSTITUTE('BASE DONNEES 22-23'!A24&amp;'BASE DONNEES 22-23'!B24&amp;'BASE DONNEES 22-23'!C24," ",)</f>
        <v>MILLETROXANE41079</v>
      </c>
      <c r="B23" t="str">
        <f>'BASE DONNEES 22-23'!D24</f>
        <v>ENFANT FM MOYEN 2</v>
      </c>
    </row>
    <row r="24" spans="1:2" x14ac:dyDescent="0.2">
      <c r="A24" t="str">
        <f>SUBSTITUTE('BASE DONNEES 22-23'!A25&amp;'BASE DONNEES 22-23'!B25&amp;'BASE DONNEES 22-23'!C25," ",)</f>
        <v>HERTZOGLUCAS41339</v>
      </c>
      <c r="B24" t="str">
        <f>'BASE DONNEES 22-23'!D25</f>
        <v>ENFANT FM MOYEN 2</v>
      </c>
    </row>
    <row r="25" spans="1:2" x14ac:dyDescent="0.2">
      <c r="A25" t="str">
        <f>SUBSTITUTE('BASE DONNEES 22-23'!A26&amp;'BASE DONNEES 22-23'!B26&amp;'BASE DONNEES 22-23'!C26," ",)</f>
        <v>DEPLAGNEGABRIELLE40949</v>
      </c>
      <c r="B25" t="str">
        <f>'BASE DONNEES 22-23'!D26</f>
        <v>ENFANT FM MOYEN 2</v>
      </c>
    </row>
    <row r="26" spans="1:2" x14ac:dyDescent="0.2">
      <c r="A26" t="str">
        <f>SUBSTITUTE('BASE DONNEES 22-23'!A27&amp;'BASE DONNEES 22-23'!B27&amp;'BASE DONNEES 22-23'!C27," ",)</f>
        <v>BEAUGIRAUDSURELSTELLA41075</v>
      </c>
      <c r="B26" t="str">
        <f>'BASE DONNEES 22-23'!D27</f>
        <v>ENFANT FM AVANCE</v>
      </c>
    </row>
    <row r="27" spans="1:2" x14ac:dyDescent="0.2">
      <c r="A27" t="str">
        <f>SUBSTITUTE('BASE DONNEES 22-23'!A28&amp;'BASE DONNEES 22-23'!B28&amp;'BASE DONNEES 22-23'!C28," ",)</f>
        <v>COBASINES40655</v>
      </c>
      <c r="B27" t="str">
        <f>'BASE DONNEES 22-23'!D28</f>
        <v>ENFANT FM AVANCE</v>
      </c>
    </row>
    <row r="28" spans="1:2" x14ac:dyDescent="0.2">
      <c r="A28" t="str">
        <f>SUBSTITUTE('BASE DONNEES 22-23'!A29&amp;'BASE DONNEES 22-23'!B29&amp;'BASE DONNEES 22-23'!C29," ",)</f>
        <v>FORTE-RIMAUDLEANDRE40975</v>
      </c>
      <c r="B28" t="str">
        <f>'BASE DONNEES 22-23'!D29</f>
        <v>ENFANT FM AVANCE</v>
      </c>
    </row>
    <row r="29" spans="1:2" x14ac:dyDescent="0.2">
      <c r="A29" t="str">
        <f>SUBSTITUTE('BASE DONNEES 22-23'!A30&amp;'BASE DONNEES 22-23'!B30&amp;'BASE DONNEES 22-23'!C30," ",)</f>
        <v>HINITHOMAS40191</v>
      </c>
      <c r="B29" t="str">
        <f>'BASE DONNEES 22-23'!D30</f>
        <v>ENFANT FM AVANCE</v>
      </c>
    </row>
    <row r="30" spans="1:2" x14ac:dyDescent="0.2">
      <c r="A30" t="str">
        <f>SUBSTITUTE('BASE DONNEES 22-23'!A31&amp;'BASE DONNEES 22-23'!B31&amp;'BASE DONNEES 22-23'!C31," ",)</f>
        <v>PITAVALMAXENCE40746</v>
      </c>
      <c r="B30" t="str">
        <f>'BASE DONNEES 22-23'!D31</f>
        <v>ENFANT FM AVANCE</v>
      </c>
    </row>
    <row r="31" spans="1:2" x14ac:dyDescent="0.2">
      <c r="A31" t="str">
        <f>SUBSTITUTE('BASE DONNEES 22-23'!A32&amp;'BASE DONNEES 22-23'!B32&amp;'BASE DONNEES 22-23'!C32," ",)</f>
        <v>VIOLOTYSE41471</v>
      </c>
      <c r="B31" t="str">
        <f>'BASE DONNEES 22-23'!D32</f>
        <v>ENFANT FM AVANCE</v>
      </c>
    </row>
    <row r="32" spans="1:2" x14ac:dyDescent="0.2">
      <c r="A32" t="str">
        <f>SUBSTITUTE('BASE DONNEES 22-23'!A33&amp;'BASE DONNEES 22-23'!B33&amp;'BASE DONNEES 22-23'!C33," ",)</f>
        <v>ROBERTTOM39471</v>
      </c>
      <c r="B32" t="str">
        <f>'BASE DONNEES 22-23'!D33</f>
        <v>ENFANT FM AVANCE</v>
      </c>
    </row>
    <row r="33" spans="1:2" x14ac:dyDescent="0.2">
      <c r="A33" t="str">
        <f>SUBSTITUTE('BASE DONNEES 22-23'!A34&amp;'BASE DONNEES 22-23'!B34&amp;'BASE DONNEES 22-23'!C34," ",)</f>
        <v>PAILLARDTRISTAN40743</v>
      </c>
      <c r="B33" t="str">
        <f>'BASE DONNEES 22-23'!D34</f>
        <v>ENFANT FM AVANCE</v>
      </c>
    </row>
    <row r="34" spans="1:2" x14ac:dyDescent="0.2">
      <c r="A34" t="str">
        <f>SUBSTITUTE('BASE DONNEES 22-23'!A35&amp;'BASE DONNEES 22-23'!B35&amp;'BASE DONNEES 22-23'!C35," ",)</f>
        <v>SEFFERTAMBROISE41233</v>
      </c>
      <c r="B34" t="str">
        <f>'BASE DONNEES 22-23'!D35</f>
        <v>ENFANT FM AVANCE</v>
      </c>
    </row>
    <row r="35" spans="1:2" x14ac:dyDescent="0.2">
      <c r="A35" t="str">
        <f>SUBSTITUTE('BASE DONNEES 22-23'!A36&amp;'BASE DONNEES 22-23'!B36&amp;'BASE DONNEES 22-23'!C36," ",)</f>
        <v>HINIEVA40961</v>
      </c>
      <c r="B35" t="str">
        <f>'BASE DONNEES 22-23'!D36</f>
        <v>ENFANT FM AVANCE</v>
      </c>
    </row>
    <row r="36" spans="1:2" x14ac:dyDescent="0.2">
      <c r="A36" t="str">
        <f>SUBSTITUTE('BASE DONNEES 22-23'!A37&amp;'BASE DONNEES 22-23'!B37&amp;'BASE DONNEES 22-23'!C37," ",)</f>
        <v>BENIER-CONVERSARTHUR40604</v>
      </c>
      <c r="B36" t="str">
        <f>'BASE DONNEES 22-23'!D37</f>
        <v>PREPA EXAM 1</v>
      </c>
    </row>
    <row r="37" spans="1:2" x14ac:dyDescent="0.2">
      <c r="A37" t="str">
        <f>SUBSTITUTE('BASE DONNEES 22-23'!A38&amp;'BASE DONNEES 22-23'!B38&amp;'BASE DONNEES 22-23'!C38," ",)</f>
        <v>BORGESMATTHIEU40871</v>
      </c>
      <c r="B37" t="str">
        <f>'BASE DONNEES 22-23'!D38</f>
        <v>PREPA EXAM 1</v>
      </c>
    </row>
    <row r="38" spans="1:2" x14ac:dyDescent="0.2">
      <c r="A38" t="str">
        <f>SUBSTITUTE('BASE DONNEES 22-23'!A39&amp;'BASE DONNEES 22-23'!B39&amp;'BASE DONNEES 22-23'!C39," ",)</f>
        <v>GINETPAULIN40729</v>
      </c>
      <c r="B38" t="str">
        <f>'BASE DONNEES 22-23'!D39</f>
        <v>PREPA EXAM 1</v>
      </c>
    </row>
    <row r="39" spans="1:2" x14ac:dyDescent="0.2">
      <c r="A39" t="str">
        <f>SUBSTITUTE('BASE DONNEES 22-23'!A40&amp;'BASE DONNEES 22-23'!B40&amp;'BASE DONNEES 22-23'!C40," ",)</f>
        <v>REYNAUDCAMILLE40551</v>
      </c>
      <c r="B39" t="str">
        <f>'BASE DONNEES 22-23'!D40</f>
        <v>ADO FM MOYEN 1</v>
      </c>
    </row>
    <row r="40" spans="1:2" x14ac:dyDescent="0.2">
      <c r="A40" t="str">
        <f>SUBSTITUTE('BASE DONNEES 22-23'!A41&amp;'BASE DONNEES 22-23'!B41&amp;'BASE DONNEES 22-23'!C41," ",)</f>
        <v>SZYMANSKIEMELINE40637</v>
      </c>
      <c r="B40" t="str">
        <f>'BASE DONNEES 22-23'!D41</f>
        <v>ADO FM MOYEN 1</v>
      </c>
    </row>
    <row r="41" spans="1:2" x14ac:dyDescent="0.2">
      <c r="A41" t="str">
        <f>SUBSTITUTE('BASE DONNEES 22-23'!A42&amp;'BASE DONNEES 22-23'!B42&amp;'BASE DONNEES 22-23'!C42," ",)</f>
        <v>SCIABBARRASIBEALLOU40931</v>
      </c>
      <c r="B41" t="str">
        <f>'BASE DONNEES 22-23'!D42</f>
        <v>ADO FM MOYEN 1</v>
      </c>
    </row>
    <row r="42" spans="1:2" x14ac:dyDescent="0.2">
      <c r="A42" t="str">
        <f>SUBSTITUTE('BASE DONNEES 22-23'!A43&amp;'BASE DONNEES 22-23'!B43&amp;'BASE DONNEES 22-23'!C43," ",)</f>
        <v>SUCHIERCLEMENCE40509</v>
      </c>
      <c r="B42" t="str">
        <f>'BASE DONNEES 22-23'!D43</f>
        <v>ADO FM MOYEN 1</v>
      </c>
    </row>
    <row r="43" spans="1:2" x14ac:dyDescent="0.2">
      <c r="A43" t="str">
        <f>SUBSTITUTE('BASE DONNEES 22-23'!A44&amp;'BASE DONNEES 22-23'!B44&amp;'BASE DONNEES 22-23'!C44," ",)</f>
        <v>NICOULAUDMARIELOU39284</v>
      </c>
      <c r="B43">
        <f>'BASE DONNEES 22-23'!D44</f>
        <v>0</v>
      </c>
    </row>
    <row r="44" spans="1:2" x14ac:dyDescent="0.2">
      <c r="A44" t="str">
        <f>SUBSTITUTE('BASE DONNEES 22-23'!A45&amp;'BASE DONNEES 22-23'!B45&amp;'BASE DONNEES 22-23'!C45," ",)</f>
        <v>AVONGABIN39667</v>
      </c>
      <c r="B44" t="str">
        <f>'BASE DONNEES 22-23'!D45</f>
        <v>ADO FM INITIATION 2</v>
      </c>
    </row>
    <row r="45" spans="1:2" x14ac:dyDescent="0.2">
      <c r="A45" t="str">
        <f>SUBSTITUTE('BASE DONNEES 22-23'!A46&amp;'BASE DONNEES 22-23'!B46&amp;'BASE DONNEES 22-23'!C46," ",)</f>
        <v>IMBERTAXEL40280</v>
      </c>
      <c r="B45" t="str">
        <f>'BASE DONNEES 22-23'!D46</f>
        <v>ADO FM MOYEN 1</v>
      </c>
    </row>
    <row r="46" spans="1:2" x14ac:dyDescent="0.2">
      <c r="A46" t="str">
        <f>SUBSTITUTE('BASE DONNEES 22-23'!A47&amp;'BASE DONNEES 22-23'!B47&amp;'BASE DONNEES 22-23'!C47," ",)</f>
        <v>NOILLYNICOLAS40051</v>
      </c>
      <c r="B46" t="str">
        <f>'BASE DONNEES 22-23'!D47</f>
        <v>ADO FM MOYEN 1</v>
      </c>
    </row>
    <row r="47" spans="1:2" x14ac:dyDescent="0.2">
      <c r="A47" t="str">
        <f>SUBSTITUTE('BASE DONNEES 22-23'!A48&amp;'BASE DONNEES 22-23'!B48&amp;'BASE DONNEES 22-23'!C48," ",)</f>
        <v>GRANJONBAPTISTE40492</v>
      </c>
      <c r="B47" t="str">
        <f>'BASE DONNEES 22-23'!D48</f>
        <v>ADO FM MOYEN 2</v>
      </c>
    </row>
    <row r="48" spans="1:2" x14ac:dyDescent="0.2">
      <c r="A48" t="str">
        <f>SUBSTITUTE('BASE DONNEES 22-23'!A49&amp;'BASE DONNEES 22-23'!B49&amp;'BASE DONNEES 22-23'!C49," ",)</f>
        <v>NICOLINILOUISE39471</v>
      </c>
      <c r="B48" t="str">
        <f>'BASE DONNEES 22-23'!D49</f>
        <v>PREPA EXAM 1</v>
      </c>
    </row>
    <row r="49" spans="1:2" x14ac:dyDescent="0.2">
      <c r="A49" t="str">
        <f>SUBSTITUTE('BASE DONNEES 22-23'!A50&amp;'BASE DONNEES 22-23'!B50&amp;'BASE DONNEES 22-23'!C50," ",)</f>
        <v>MOUSSAOUIERWAN40119</v>
      </c>
      <c r="B49" t="str">
        <f>'BASE DONNEES 22-23'!D50</f>
        <v>ADO FM MOYEN 1</v>
      </c>
    </row>
    <row r="50" spans="1:2" x14ac:dyDescent="0.2">
      <c r="A50" t="str">
        <f>SUBSTITUTE('BASE DONNEES 22-23'!A51&amp;'BASE DONNEES 22-23'!B51&amp;'BASE DONNEES 22-23'!C51," ",)</f>
        <v>SERODONMAELLE40386</v>
      </c>
      <c r="B50" t="str">
        <f>'BASE DONNEES 22-23'!D51</f>
        <v>ADO FM MOYEN 1</v>
      </c>
    </row>
    <row r="51" spans="1:2" x14ac:dyDescent="0.2">
      <c r="A51" t="str">
        <f>SUBSTITUTE('BASE DONNEES 22-23'!A52&amp;'BASE DONNEES 22-23'!B52&amp;'BASE DONNEES 22-23'!C52," ",)</f>
        <v>ELLAYMOUNIINES39864</v>
      </c>
      <c r="B51" t="str">
        <f>'BASE DONNEES 22-23'!D52</f>
        <v>ADO FM MOYEN 1</v>
      </c>
    </row>
    <row r="52" spans="1:2" x14ac:dyDescent="0.2">
      <c r="A52" t="str">
        <f>SUBSTITUTE('BASE DONNEES 22-23'!A53&amp;'BASE DONNEES 22-23'!B53&amp;'BASE DONNEES 22-23'!C53," ",)</f>
        <v>SPRIETJULES40394</v>
      </c>
      <c r="B52" t="str">
        <f>'BASE DONNEES 22-23'!D53</f>
        <v>ADO FM MOYEN 1</v>
      </c>
    </row>
    <row r="53" spans="1:2" x14ac:dyDescent="0.2">
      <c r="A53" t="str">
        <f>SUBSTITUTE('BASE DONNEES 22-23'!A54&amp;'BASE DONNEES 22-23'!B54&amp;'BASE DONNEES 22-23'!C54," ",)</f>
        <v>CHOLLEYJULES39096</v>
      </c>
      <c r="B53" t="str">
        <f>'BASE DONNEES 22-23'!D54</f>
        <v>ADO FM AVANCE</v>
      </c>
    </row>
    <row r="54" spans="1:2" x14ac:dyDescent="0.2">
      <c r="A54" t="str">
        <f>SUBSTITUTE('BASE DONNEES 22-23'!A55&amp;'BASE DONNEES 22-23'!B55&amp;'BASE DONNEES 22-23'!C55," ",)</f>
        <v>CHAINTREUILCLOE39651</v>
      </c>
      <c r="B54" t="str">
        <f>'BASE DONNEES 22-23'!D55</f>
        <v>ADO FM AVANCE</v>
      </c>
    </row>
    <row r="55" spans="1:2" x14ac:dyDescent="0.2">
      <c r="A55" t="str">
        <f>SUBSTITUTE('BASE DONNEES 22-23'!A56&amp;'BASE DONNEES 22-23'!B56&amp;'BASE DONNEES 22-23'!C56," ",)</f>
        <v>FAYETJUSTINE39236</v>
      </c>
      <c r="B55" t="str">
        <f>'BASE DONNEES 22-23'!D56</f>
        <v>ADO FM AVANCE</v>
      </c>
    </row>
    <row r="56" spans="1:2" x14ac:dyDescent="0.2">
      <c r="A56" t="str">
        <f>SUBSTITUTE('BASE DONNEES 22-23'!A57&amp;'BASE DONNEES 22-23'!B57&amp;'BASE DONNEES 22-23'!C57," ",)</f>
        <v>GIRARDELISA39718</v>
      </c>
      <c r="B56" t="str">
        <f>'BASE DONNEES 22-23'!D57</f>
        <v>ADO FM AVANCE</v>
      </c>
    </row>
    <row r="57" spans="1:2" x14ac:dyDescent="0.2">
      <c r="A57" t="str">
        <f>SUBSTITUTE('BASE DONNEES 22-23'!A58&amp;'BASE DONNEES 22-23'!B58&amp;'BASE DONNEES 22-23'!C58," ",)</f>
        <v>LARUEZOE39739</v>
      </c>
      <c r="B57" t="str">
        <f>'BASE DONNEES 22-23'!D58</f>
        <v>ADO FM AVANCE</v>
      </c>
    </row>
    <row r="58" spans="1:2" x14ac:dyDescent="0.2">
      <c r="A58" t="str">
        <f>SUBSTITUTE('BASE DONNEES 22-23'!A59&amp;'BASE DONNEES 22-23'!B59&amp;'BASE DONNEES 22-23'!C59," ",)</f>
        <v>LAVALCHARLOTTE39805</v>
      </c>
      <c r="B58" t="str">
        <f>'BASE DONNEES 22-23'!D59</f>
        <v>ADO FM AVANCE</v>
      </c>
    </row>
    <row r="59" spans="1:2" x14ac:dyDescent="0.2">
      <c r="A59" t="str">
        <f>SUBSTITUTE('BASE DONNEES 22-23'!A60&amp;'BASE DONNEES 22-23'!B60&amp;'BASE DONNEES 22-23'!C60," ",)</f>
        <v>FIFREELORA39553</v>
      </c>
      <c r="B59" t="str">
        <f>'BASE DONNEES 22-23'!D60</f>
        <v>PREPA EXAM 2</v>
      </c>
    </row>
    <row r="60" spans="1:2" x14ac:dyDescent="0.2">
      <c r="A60" t="str">
        <f>SUBSTITUTE('BASE DONNEES 22-23'!A61&amp;'BASE DONNEES 22-23'!B61&amp;'BASE DONNEES 22-23'!C61," ",)</f>
        <v>GAUTHETOM39402</v>
      </c>
      <c r="B60" t="str">
        <f>'BASE DONNEES 22-23'!D61</f>
        <v>PREPA EXAM 2</v>
      </c>
    </row>
    <row r="61" spans="1:2" x14ac:dyDescent="0.2">
      <c r="A61" t="str">
        <f>SUBSTITUTE('BASE DONNEES 22-23'!A62&amp;'BASE DONNEES 22-23'!B62&amp;'BASE DONNEES 22-23'!C62," ",)</f>
        <v>GRAINDORGEMAELIE39242</v>
      </c>
      <c r="B61" t="str">
        <f>'BASE DONNEES 22-23'!D62</f>
        <v>PREPA EXAM 2</v>
      </c>
    </row>
    <row r="62" spans="1:2" x14ac:dyDescent="0.2">
      <c r="A62" t="str">
        <f>SUBSTITUTE('BASE DONNEES 22-23'!A63&amp;'BASE DONNEES 22-23'!B63&amp;'BASE DONNEES 22-23'!C63," ",)</f>
        <v>IMBERTCLARISSE39309</v>
      </c>
      <c r="B62" t="str">
        <f>'BASE DONNEES 22-23'!D63</f>
        <v>PREPA EXAM 2</v>
      </c>
    </row>
    <row r="63" spans="1:2" x14ac:dyDescent="0.2">
      <c r="A63" t="str">
        <f>SUBSTITUTE('BASE DONNEES 22-23'!A64&amp;'BASE DONNEES 22-23'!B64&amp;'BASE DONNEES 22-23'!C64," ",)</f>
        <v>TARDYELISE39675</v>
      </c>
      <c r="B63" t="str">
        <f>'BASE DONNEES 22-23'!D64</f>
        <v>PREPA EXAM 2</v>
      </c>
    </row>
    <row r="64" spans="1:2" x14ac:dyDescent="0.2">
      <c r="A64" t="str">
        <f>SUBSTITUTE('BASE DONNEES 22-23'!A65&amp;'BASE DONNEES 22-23'!B65&amp;'BASE DONNEES 22-23'!C65," ",)</f>
        <v>GRANJONADELE39787</v>
      </c>
      <c r="B64" t="str">
        <f>'BASE DONNEES 22-23'!D65</f>
        <v>PREPA EXAM 2</v>
      </c>
    </row>
    <row r="65" spans="1:2" x14ac:dyDescent="0.2">
      <c r="A65" t="str">
        <f>SUBSTITUTE('BASE DONNEES 22-23'!A66&amp;'BASE DONNEES 22-23'!B66&amp;'BASE DONNEES 22-23'!C66," ",)</f>
        <v>SCIABBARRASIBEALROBIN39908</v>
      </c>
      <c r="B65" t="str">
        <f>'BASE DONNEES 22-23'!D66</f>
        <v>PREPA EXAM 2</v>
      </c>
    </row>
    <row r="66" spans="1:2" x14ac:dyDescent="0.2">
      <c r="A66" t="str">
        <f>SUBSTITUTE('BASE DONNEES 22-23'!A67&amp;'BASE DONNEES 22-23'!B67&amp;'BASE DONNEES 22-23'!C67," ",)</f>
        <v>GRACIOLIVIA39369</v>
      </c>
      <c r="B66" t="str">
        <f>'BASE DONNEES 22-23'!D67</f>
        <v>PREPA EXAM 2</v>
      </c>
    </row>
    <row r="67" spans="1:2" x14ac:dyDescent="0.2">
      <c r="A67" t="str">
        <f>SUBSTITUTE('BASE DONNEES 22-23'!A68&amp;'BASE DONNEES 22-23'!B68&amp;'BASE DONNEES 22-23'!C68," ",)</f>
        <v>RAVOIRELEONTINE43060</v>
      </c>
      <c r="B67" t="str">
        <f>'BASE DONNEES 22-23'!D68</f>
        <v xml:space="preserve">JARDIN MUSIQUE DANSE </v>
      </c>
    </row>
    <row r="68" spans="1:2" x14ac:dyDescent="0.2">
      <c r="A68" t="str">
        <f>SUBSTITUTE('BASE DONNEES 22-23'!A69&amp;'BASE DONNEES 22-23'!B69&amp;'BASE DONNEES 22-23'!C69," ",)</f>
        <v>CHALEYERANAE43314</v>
      </c>
      <c r="B68" t="str">
        <f>'BASE DONNEES 22-23'!D69</f>
        <v xml:space="preserve">JARDIN MUSIQUE DANSE </v>
      </c>
    </row>
    <row r="69" spans="1:2" x14ac:dyDescent="0.2">
      <c r="A69" t="str">
        <f>SUBSTITUTE('BASE DONNEES 22-23'!A70&amp;'BASE DONNEES 22-23'!B70&amp;'BASE DONNEES 22-23'!C70," ",)</f>
        <v>RAGUSANOAM43343</v>
      </c>
      <c r="B69" t="str">
        <f>'BASE DONNEES 22-23'!D70</f>
        <v xml:space="preserve">JARDIN MUSIQUE DANSE </v>
      </c>
    </row>
    <row r="70" spans="1:2" x14ac:dyDescent="0.2">
      <c r="A70" t="str">
        <f>SUBSTITUTE('BASE DONNEES 22-23'!A71&amp;'BASE DONNEES 22-23'!B71&amp;'BASE DONNEES 22-23'!C71," ",)</f>
        <v>GIORDANILENA43268</v>
      </c>
      <c r="B70" t="str">
        <f>'BASE DONNEES 22-23'!D71</f>
        <v xml:space="preserve">JARDIN MUSIQUE DANSE </v>
      </c>
    </row>
    <row r="71" spans="1:2" x14ac:dyDescent="0.2">
      <c r="A71" t="str">
        <f>SUBSTITUTE('BASE DONNEES 22-23'!A72&amp;'BASE DONNEES 22-23'!B72&amp;'BASE DONNEES 22-23'!C72," ",)</f>
        <v>FORTUNATOANDREA42704</v>
      </c>
      <c r="B71" t="str">
        <f>'BASE DONNEES 22-23'!D72</f>
        <v>EVEIL MUSIQUE DANSE</v>
      </c>
    </row>
    <row r="72" spans="1:2" x14ac:dyDescent="0.2">
      <c r="A72" t="str">
        <f>SUBSTITUTE('BASE DONNEES 22-23'!A73&amp;'BASE DONNEES 22-23'!B73&amp;'BASE DONNEES 22-23'!C73," ",)</f>
        <v>FORTUNATOCASSANDRE42704</v>
      </c>
      <c r="B72" t="str">
        <f>'BASE DONNEES 22-23'!D73</f>
        <v>EVEIL MUSIQUE DANSE</v>
      </c>
    </row>
    <row r="73" spans="1:2" x14ac:dyDescent="0.2">
      <c r="A73" t="str">
        <f>SUBSTITUTE('BASE DONNEES 22-23'!A74&amp;'BASE DONNEES 22-23'!B74&amp;'BASE DONNEES 22-23'!C74," ",)</f>
        <v>NAITIDIRLORIS43010</v>
      </c>
      <c r="B73" t="str">
        <f>'BASE DONNEES 22-23'!D74</f>
        <v xml:space="preserve">JARDIN MUSIQUE DANSE </v>
      </c>
    </row>
    <row r="74" spans="1:2" x14ac:dyDescent="0.2">
      <c r="A74" t="str">
        <f>SUBSTITUTE('BASE DONNEES 22-23'!A75&amp;'BASE DONNEES 22-23'!B75&amp;'BASE DONNEES 22-23'!C75," ",)</f>
        <v>VIOLOTBERENICE42783</v>
      </c>
      <c r="B74" t="str">
        <f>'BASE DONNEES 22-23'!D75</f>
        <v>EVEIL MUSIQUE DANSE</v>
      </c>
    </row>
    <row r="75" spans="1:2" x14ac:dyDescent="0.2">
      <c r="A75" t="str">
        <f>SUBSTITUTE('BASE DONNEES 22-23'!A76&amp;'BASE DONNEES 22-23'!B76&amp;'BASE DONNEES 22-23'!C76," ",)</f>
        <v>MACEADELTIFANNY42691</v>
      </c>
      <c r="B75" t="str">
        <f>'BASE DONNEES 22-23'!D76</f>
        <v>EVEIL MUSIQUE DANSE</v>
      </c>
    </row>
    <row r="76" spans="1:2" x14ac:dyDescent="0.2">
      <c r="A76" t="str">
        <f>SUBSTITUTE('BASE DONNEES 22-23'!A77&amp;'BASE DONNEES 22-23'!B77&amp;'BASE DONNEES 22-23'!C77," ",)</f>
        <v>RONDARDAGATHE42324</v>
      </c>
      <c r="B76" t="str">
        <f>'BASE DONNEES 22-23'!D77</f>
        <v>EVEIL MUSIQUE DANSE</v>
      </c>
    </row>
    <row r="77" spans="1:2" x14ac:dyDescent="0.2">
      <c r="A77" t="str">
        <f>SUBSTITUTE('BASE DONNEES 22-23'!A78&amp;'BASE DONNEES 22-23'!B78&amp;'BASE DONNEES 22-23'!C78," ",)</f>
        <v>CORNUCOHADEEVA42394</v>
      </c>
      <c r="B77" t="str">
        <f>'BASE DONNEES 22-23'!D78</f>
        <v>EVEIL MUSIQUE DANSE</v>
      </c>
    </row>
    <row r="78" spans="1:2" x14ac:dyDescent="0.2">
      <c r="A78" t="str">
        <f>SUBSTITUTE('BASE DONNEES 22-23'!A79&amp;'BASE DONNEES 22-23'!B79&amp;'BASE DONNEES 22-23'!C79," ",)</f>
        <v>ROUXSIXTINE42363</v>
      </c>
      <c r="B78" t="str">
        <f>'BASE DONNEES 22-23'!D79</f>
        <v>EVEIL MUSIQUE DANSE</v>
      </c>
    </row>
    <row r="79" spans="1:2" x14ac:dyDescent="0.2">
      <c r="A79" t="str">
        <f>SUBSTITUTE('BASE DONNEES 22-23'!A80&amp;'BASE DONNEES 22-23'!B80&amp;'BASE DONNEES 22-23'!C80," ",)</f>
        <v>PREYNATCLARA42445</v>
      </c>
      <c r="B79" t="str">
        <f>'BASE DONNEES 22-23'!D80</f>
        <v>EVEIL MUSIQUE DANSE</v>
      </c>
    </row>
    <row r="80" spans="1:2" x14ac:dyDescent="0.2">
      <c r="A80" t="str">
        <f>SUBSTITUTE('BASE DONNEES 22-23'!A81&amp;'BASE DONNEES 22-23'!B81&amp;'BASE DONNEES 22-23'!C81," ",)</f>
        <v>BRUELEMMY42279</v>
      </c>
      <c r="B80" t="str">
        <f>'BASE DONNEES 22-23'!D81</f>
        <v>EVEIL MUSIQUE DANSE</v>
      </c>
    </row>
    <row r="81" spans="1:2" x14ac:dyDescent="0.2">
      <c r="A81" t="str">
        <f>SUBSTITUTE('BASE DONNEES 22-23'!A82&amp;'BASE DONNEES 22-23'!B82&amp;'BASE DONNEES 22-23'!C82," ",)</f>
        <v>CHOLLEYMARGAUX40036</v>
      </c>
      <c r="B81" t="str">
        <f>'BASE DONNEES 22-23'!D82</f>
        <v>ADO FM MOYEN 2</v>
      </c>
    </row>
    <row r="82" spans="1:2" x14ac:dyDescent="0.2">
      <c r="A82" t="str">
        <f>SUBSTITUTE('BASE DONNEES 22-23'!A83&amp;'BASE DONNEES 22-23'!B83&amp;'BASE DONNEES 22-23'!C83," ",)</f>
        <v>CHAUVATLOUISE39848</v>
      </c>
      <c r="B82" t="str">
        <f>'BASE DONNEES 22-23'!D83</f>
        <v>ADO FM MOYEN 2</v>
      </c>
    </row>
    <row r="83" spans="1:2" x14ac:dyDescent="0.2">
      <c r="A83" t="str">
        <f>SUBSTITUTE('BASE DONNEES 22-23'!A84&amp;'BASE DONNEES 22-23'!B84&amp;'BASE DONNEES 22-23'!C84," ",)</f>
        <v>FIFREEMY40588</v>
      </c>
      <c r="B83" t="str">
        <f>'BASE DONNEES 22-23'!D84</f>
        <v>ADO FM MOYEN 2</v>
      </c>
    </row>
    <row r="84" spans="1:2" x14ac:dyDescent="0.2">
      <c r="A84" t="str">
        <f>SUBSTITUTE('BASE DONNEES 22-23'!A85&amp;'BASE DONNEES 22-23'!B85&amp;'BASE DONNEES 22-23'!C85," ",)</f>
        <v>MAGRINGABRIELLE40195</v>
      </c>
      <c r="B84" t="str">
        <f>'BASE DONNEES 22-23'!D85</f>
        <v>ADO FM MOYEN 2</v>
      </c>
    </row>
    <row r="85" spans="1:2" x14ac:dyDescent="0.2">
      <c r="A85" t="str">
        <f>SUBSTITUTE('BASE DONNEES 22-23'!A86&amp;'BASE DONNEES 22-23'!B86&amp;'BASE DONNEES 22-23'!C86," ",)</f>
        <v>VIOLOTPERRINE40446</v>
      </c>
      <c r="B85" t="str">
        <f>'BASE DONNEES 22-23'!D86</f>
        <v>ADO FM MOYEN 2</v>
      </c>
    </row>
    <row r="86" spans="1:2" x14ac:dyDescent="0.2">
      <c r="A86" t="str">
        <f>SUBSTITUTE('BASE DONNEES 22-23'!A87&amp;'BASE DONNEES 22-23'!B87&amp;'BASE DONNEES 22-23'!C87," ",)</f>
        <v>BRETOCEANE40658</v>
      </c>
      <c r="B86" t="str">
        <f>'BASE DONNEES 22-23'!D87</f>
        <v>ADO FM MOYEN 2</v>
      </c>
    </row>
    <row r="87" spans="1:2" x14ac:dyDescent="0.2">
      <c r="A87" t="str">
        <f>SUBSTITUTE('BASE DONNEES 22-23'!A88&amp;'BASE DONNEES 22-23'!B88&amp;'BASE DONNEES 22-23'!C88," ",)</f>
        <v>SEFFERTFAUSTINE40288</v>
      </c>
      <c r="B87" t="str">
        <f>'BASE DONNEES 22-23'!D88</f>
        <v>ADO FM MOYEN 2</v>
      </c>
    </row>
    <row r="88" spans="1:2" x14ac:dyDescent="0.2">
      <c r="A88" t="str">
        <f>SUBSTITUTE('BASE DONNEES 22-23'!A89&amp;'BASE DONNEES 22-23'!B89&amp;'BASE DONNEES 22-23'!C89," ",)</f>
        <v>ELALAMINAILA44327</v>
      </c>
      <c r="B88" t="str">
        <f>'BASE DONNEES 22-23'!D89</f>
        <v>ENFANT FM INITIATION</v>
      </c>
    </row>
    <row r="89" spans="1:2" x14ac:dyDescent="0.2">
      <c r="A89" t="str">
        <f>SUBSTITUTE('BASE DONNEES 22-23'!A90&amp;'BASE DONNEES 22-23'!B90&amp;'BASE DONNEES 22-23'!C90," ",)</f>
        <v>AVONLOUIS41321</v>
      </c>
      <c r="B89" t="str">
        <f>'BASE DONNEES 22-23'!D90</f>
        <v>ENFANT FM INITIATION</v>
      </c>
    </row>
    <row r="90" spans="1:2" x14ac:dyDescent="0.2">
      <c r="A90" t="str">
        <f>SUBSTITUTE('BASE DONNEES 22-23'!A257&amp;'BASE DONNEES 22-23'!B257&amp;'BASE DONNEES 22-23'!C257," ",)</f>
        <v/>
      </c>
      <c r="B90">
        <f>'BASE DONNEES 22-23'!D257</f>
        <v>0</v>
      </c>
    </row>
    <row r="91" spans="1:2" x14ac:dyDescent="0.2">
      <c r="A91" t="str">
        <f>SUBSTITUTE('BASE DONNEES 22-23'!A258&amp;'BASE DONNEES 22-23'!B258&amp;'BASE DONNEES 22-23'!C258," ",)</f>
        <v/>
      </c>
      <c r="B91">
        <f>'BASE DONNEES 22-23'!D258</f>
        <v>0</v>
      </c>
    </row>
    <row r="92" spans="1:2" x14ac:dyDescent="0.2">
      <c r="A92" t="str">
        <f>SUBSTITUTE('BASE DONNEES 22-23'!A259&amp;'BASE DONNEES 22-23'!B259&amp;'BASE DONNEES 22-23'!C259," ",)</f>
        <v/>
      </c>
      <c r="B92">
        <f>'BASE DONNEES 22-23'!D259</f>
        <v>0</v>
      </c>
    </row>
    <row r="93" spans="1:2" x14ac:dyDescent="0.2">
      <c r="A93" t="str">
        <f>SUBSTITUTE('BASE DONNEES 22-23'!A260&amp;'BASE DONNEES 22-23'!B260&amp;'BASE DONNEES 22-23'!C260," ",)</f>
        <v/>
      </c>
      <c r="B93">
        <f>'BASE DONNEES 22-23'!D260</f>
        <v>0</v>
      </c>
    </row>
    <row r="94" spans="1:2" x14ac:dyDescent="0.2">
      <c r="A94" t="str">
        <f>SUBSTITUTE('BASE DONNEES 22-23'!A261&amp;'BASE DONNEES 22-23'!B261&amp;'BASE DONNEES 22-23'!C261," ",)</f>
        <v/>
      </c>
      <c r="B94">
        <f>'BASE DONNEES 22-23'!D261</f>
        <v>0</v>
      </c>
    </row>
    <row r="95" spans="1:2" x14ac:dyDescent="0.2">
      <c r="A95" t="str">
        <f>SUBSTITUTE('BASE DONNEES 22-23'!A262&amp;'BASE DONNEES 22-23'!B262&amp;'BASE DONNEES 22-23'!C262," ",)</f>
        <v/>
      </c>
      <c r="B95">
        <f>'BASE DONNEES 22-23'!D262</f>
        <v>0</v>
      </c>
    </row>
    <row r="96" spans="1:2" x14ac:dyDescent="0.2">
      <c r="A96" t="str">
        <f>SUBSTITUTE('BASE DONNEES 22-23'!A263&amp;'BASE DONNEES 22-23'!B263&amp;'BASE DONNEES 22-23'!C263," ",)</f>
        <v/>
      </c>
      <c r="B96">
        <f>'BASE DONNEES 22-23'!D263</f>
        <v>0</v>
      </c>
    </row>
    <row r="97" spans="1:2" x14ac:dyDescent="0.2">
      <c r="A97" t="str">
        <f>SUBSTITUTE('BASE DONNEES 22-23'!A264&amp;'BASE DONNEES 22-23'!B264&amp;'BASE DONNEES 22-23'!C264," ",)</f>
        <v/>
      </c>
      <c r="B97">
        <f>'BASE DONNEES 22-23'!D264</f>
        <v>0</v>
      </c>
    </row>
    <row r="98" spans="1:2" x14ac:dyDescent="0.2">
      <c r="A98" t="str">
        <f>SUBSTITUTE('BASE DONNEES 22-23'!A265&amp;'BASE DONNEES 22-23'!B265&amp;'BASE DONNEES 22-23'!C265," ",)</f>
        <v/>
      </c>
      <c r="B98">
        <f>'BASE DONNEES 22-23'!D265</f>
        <v>0</v>
      </c>
    </row>
    <row r="99" spans="1:2" x14ac:dyDescent="0.2">
      <c r="A99" t="str">
        <f>SUBSTITUTE('BASE DONNEES 22-23'!A266&amp;'BASE DONNEES 22-23'!B266&amp;'BASE DONNEES 22-23'!C266," ",)</f>
        <v/>
      </c>
      <c r="B99">
        <f>'BASE DONNEES 22-23'!D266</f>
        <v>0</v>
      </c>
    </row>
    <row r="100" spans="1:2" x14ac:dyDescent="0.2">
      <c r="A100" t="str">
        <f>SUBSTITUTE('BASE DONNEES 22-23'!A267&amp;'BASE DONNEES 22-23'!B267&amp;'BASE DONNEES 22-23'!C267," ",)</f>
        <v/>
      </c>
      <c r="B100">
        <f>'BASE DONNEES 22-23'!D267</f>
        <v>0</v>
      </c>
    </row>
    <row r="101" spans="1:2" x14ac:dyDescent="0.2">
      <c r="A101" t="str">
        <f>SUBSTITUTE('BASE DONNEES 22-23'!A268&amp;'BASE DONNEES 22-23'!B268&amp;'BASE DONNEES 22-23'!C268," ",)</f>
        <v/>
      </c>
      <c r="B101">
        <f>'BASE DONNEES 22-23'!D268</f>
        <v>0</v>
      </c>
    </row>
    <row r="102" spans="1:2" x14ac:dyDescent="0.2">
      <c r="A102" t="str">
        <f>SUBSTITUTE('BASE DONNEES 22-23'!A269&amp;'BASE DONNEES 22-23'!B269&amp;'BASE DONNEES 22-23'!C269," ",)</f>
        <v/>
      </c>
      <c r="B102">
        <f>'BASE DONNEES 22-23'!D269</f>
        <v>0</v>
      </c>
    </row>
    <row r="103" spans="1:2" x14ac:dyDescent="0.2">
      <c r="A103" t="str">
        <f>SUBSTITUTE('BASE DONNEES 22-23'!A270&amp;'BASE DONNEES 22-23'!B270&amp;'BASE DONNEES 22-23'!C270," ",)</f>
        <v/>
      </c>
      <c r="B103">
        <f>'BASE DONNEES 22-23'!D270</f>
        <v>0</v>
      </c>
    </row>
    <row r="104" spans="1:2" x14ac:dyDescent="0.2">
      <c r="A104" t="str">
        <f>SUBSTITUTE('BASE DONNEES 22-23'!A271&amp;'BASE DONNEES 22-23'!B271&amp;'BASE DONNEES 22-23'!C271," ",)</f>
        <v/>
      </c>
      <c r="B104">
        <f>'BASE DONNEES 22-23'!D271</f>
        <v>0</v>
      </c>
    </row>
    <row r="105" spans="1:2" x14ac:dyDescent="0.2">
      <c r="A105" t="str">
        <f>SUBSTITUTE('BASE DONNEES 22-23'!A272&amp;'BASE DONNEES 22-23'!B272&amp;'BASE DONNEES 22-23'!C272," ",)</f>
        <v/>
      </c>
      <c r="B105">
        <f>'BASE DONNEES 22-23'!D272</f>
        <v>0</v>
      </c>
    </row>
    <row r="106" spans="1:2" x14ac:dyDescent="0.2">
      <c r="A106" t="str">
        <f>SUBSTITUTE('BASE DONNEES 22-23'!A273&amp;'BASE DONNEES 22-23'!B273&amp;'BASE DONNEES 22-23'!C273," ",)</f>
        <v/>
      </c>
      <c r="B106">
        <f>'BASE DONNEES 22-23'!D273</f>
        <v>0</v>
      </c>
    </row>
    <row r="107" spans="1:2" x14ac:dyDescent="0.2">
      <c r="A107" t="str">
        <f>SUBSTITUTE('BASE DONNEES 22-23'!A274&amp;'BASE DONNEES 22-23'!B274&amp;'BASE DONNEES 22-23'!C274," ",)</f>
        <v/>
      </c>
      <c r="B107">
        <f>'BASE DONNEES 22-23'!D274</f>
        <v>0</v>
      </c>
    </row>
    <row r="108" spans="1:2" x14ac:dyDescent="0.2">
      <c r="A108" t="str">
        <f>SUBSTITUTE('BASE DONNEES 22-23'!A275&amp;'BASE DONNEES 22-23'!B275&amp;'BASE DONNEES 22-23'!C275," ",)</f>
        <v/>
      </c>
      <c r="B108">
        <f>'BASE DONNEES 22-23'!D275</f>
        <v>0</v>
      </c>
    </row>
    <row r="109" spans="1:2" x14ac:dyDescent="0.2">
      <c r="A109" t="str">
        <f>SUBSTITUTE('BASE DONNEES 22-23'!A276&amp;'BASE DONNEES 22-23'!B276&amp;'BASE DONNEES 22-23'!C276," ",)</f>
        <v/>
      </c>
      <c r="B109">
        <f>'BASE DONNEES 22-23'!D276</f>
        <v>0</v>
      </c>
    </row>
    <row r="110" spans="1:2" x14ac:dyDescent="0.2">
      <c r="A110" t="str">
        <f>SUBSTITUTE('BASE DONNEES 22-23'!A277&amp;'BASE DONNEES 22-23'!B277&amp;'BASE DONNEES 22-23'!C277," ",)</f>
        <v/>
      </c>
      <c r="B110">
        <f>'BASE DONNEES 22-23'!D277</f>
        <v>0</v>
      </c>
    </row>
    <row r="111" spans="1:2" x14ac:dyDescent="0.2">
      <c r="A111" t="str">
        <f>SUBSTITUTE('BASE DONNEES 22-23'!A278&amp;'BASE DONNEES 22-23'!B278&amp;'BASE DONNEES 22-23'!C278," ",)</f>
        <v/>
      </c>
      <c r="B111">
        <f>'BASE DONNEES 22-23'!D278</f>
        <v>0</v>
      </c>
    </row>
    <row r="112" spans="1:2" x14ac:dyDescent="0.2">
      <c r="A112" t="str">
        <f>SUBSTITUTE('BASE DONNEES 22-23'!A279&amp;'BASE DONNEES 22-23'!B279&amp;'BASE DONNEES 22-23'!C279," ",)</f>
        <v/>
      </c>
      <c r="B112">
        <f>'BASE DONNEES 22-23'!D279</f>
        <v>0</v>
      </c>
    </row>
    <row r="113" spans="1:2" x14ac:dyDescent="0.2">
      <c r="A113" t="str">
        <f>SUBSTITUTE('BASE DONNEES 22-23'!A280&amp;'BASE DONNEES 22-23'!B280&amp;'BASE DONNEES 22-23'!C280," ",)</f>
        <v/>
      </c>
      <c r="B113">
        <f>'BASE DONNEES 22-23'!D280</f>
        <v>0</v>
      </c>
    </row>
    <row r="114" spans="1:2" x14ac:dyDescent="0.2">
      <c r="A114" t="str">
        <f>SUBSTITUTE('BASE DONNEES 22-23'!A281&amp;'BASE DONNEES 22-23'!B281&amp;'BASE DONNEES 22-23'!C281," ",)</f>
        <v/>
      </c>
      <c r="B114">
        <f>'BASE DONNEES 22-23'!D281</f>
        <v>0</v>
      </c>
    </row>
    <row r="115" spans="1:2" x14ac:dyDescent="0.2">
      <c r="A115" t="str">
        <f>SUBSTITUTE('BASE DONNEES 22-23'!A282&amp;'BASE DONNEES 22-23'!B282&amp;'BASE DONNEES 22-23'!C282," ",)</f>
        <v/>
      </c>
      <c r="B115">
        <f>'BASE DONNEES 22-23'!D282</f>
        <v>0</v>
      </c>
    </row>
    <row r="116" spans="1:2" x14ac:dyDescent="0.2">
      <c r="A116" t="str">
        <f>SUBSTITUTE('BASE DONNEES 22-23'!A283&amp;'BASE DONNEES 22-23'!B283&amp;'BASE DONNEES 22-23'!C283," ",)</f>
        <v/>
      </c>
      <c r="B116">
        <f>'BASE DONNEES 22-23'!D283</f>
        <v>0</v>
      </c>
    </row>
    <row r="117" spans="1:2" x14ac:dyDescent="0.2">
      <c r="A117" t="str">
        <f>SUBSTITUTE('BASE DONNEES 22-23'!A284&amp;'BASE DONNEES 22-23'!B284&amp;'BASE DONNEES 22-23'!C284," ",)</f>
        <v/>
      </c>
      <c r="B117">
        <f>'BASE DONNEES 22-23'!D284</f>
        <v>0</v>
      </c>
    </row>
    <row r="118" spans="1:2" x14ac:dyDescent="0.2">
      <c r="A118" t="str">
        <f>SUBSTITUTE('BASE DONNEES 22-23'!A285&amp;'BASE DONNEES 22-23'!B285&amp;'BASE DONNEES 22-23'!C285," ",)</f>
        <v/>
      </c>
      <c r="B118">
        <f>'BASE DONNEES 22-23'!D285</f>
        <v>0</v>
      </c>
    </row>
    <row r="119" spans="1:2" x14ac:dyDescent="0.2">
      <c r="A119" t="str">
        <f>SUBSTITUTE('BASE DONNEES 22-23'!A286&amp;'BASE DONNEES 22-23'!B286&amp;'BASE DONNEES 22-23'!C286," ",)</f>
        <v/>
      </c>
      <c r="B119">
        <f>'BASE DONNEES 22-23'!D286</f>
        <v>0</v>
      </c>
    </row>
    <row r="120" spans="1:2" x14ac:dyDescent="0.2">
      <c r="A120" t="str">
        <f>SUBSTITUTE('BASE DONNEES 22-23'!A287&amp;'BASE DONNEES 22-23'!B287&amp;'BASE DONNEES 22-23'!C287," ",)</f>
        <v/>
      </c>
      <c r="B120">
        <f>'BASE DONNEES 22-23'!D287</f>
        <v>0</v>
      </c>
    </row>
    <row r="121" spans="1:2" x14ac:dyDescent="0.2">
      <c r="A121" t="str">
        <f>SUBSTITUTE('BASE DONNEES 22-23'!A288&amp;'BASE DONNEES 22-23'!B288&amp;'BASE DONNEES 22-23'!C288," ",)</f>
        <v/>
      </c>
      <c r="B121">
        <f>'BASE DONNEES 22-23'!D288</f>
        <v>0</v>
      </c>
    </row>
    <row r="122" spans="1:2" x14ac:dyDescent="0.2">
      <c r="A122" t="str">
        <f>SUBSTITUTE('BASE DONNEES 22-23'!A289&amp;'BASE DONNEES 22-23'!B289&amp;'BASE DONNEES 22-23'!C289," ",)</f>
        <v/>
      </c>
      <c r="B122">
        <f>'BASE DONNEES 22-23'!D289</f>
        <v>0</v>
      </c>
    </row>
    <row r="123" spans="1:2" x14ac:dyDescent="0.2">
      <c r="A123" t="str">
        <f>SUBSTITUTE('BASE DONNEES 22-23'!A290&amp;'BASE DONNEES 22-23'!B290&amp;'BASE DONNEES 22-23'!C290," ",)</f>
        <v/>
      </c>
      <c r="B123">
        <f>'BASE DONNEES 22-23'!D290</f>
        <v>0</v>
      </c>
    </row>
    <row r="124" spans="1:2" x14ac:dyDescent="0.2">
      <c r="A124" t="str">
        <f>SUBSTITUTE('BASE DONNEES 22-23'!A291&amp;'BASE DONNEES 22-23'!B291&amp;'BASE DONNEES 22-23'!C291," ",)</f>
        <v/>
      </c>
      <c r="B124">
        <f>'BASE DONNEES 22-23'!D291</f>
        <v>0</v>
      </c>
    </row>
    <row r="125" spans="1:2" x14ac:dyDescent="0.2">
      <c r="A125" t="str">
        <f>SUBSTITUTE('BASE DONNEES 22-23'!A292&amp;'BASE DONNEES 22-23'!B292&amp;'BASE DONNEES 22-23'!C292," ",)</f>
        <v/>
      </c>
      <c r="B125">
        <f>'BASE DONNEES 22-23'!D292</f>
        <v>0</v>
      </c>
    </row>
    <row r="126" spans="1:2" x14ac:dyDescent="0.2">
      <c r="A126" t="str">
        <f>SUBSTITUTE('BASE DONNEES 22-23'!A293&amp;'BASE DONNEES 22-23'!B293&amp;'BASE DONNEES 22-23'!C293," ",)</f>
        <v/>
      </c>
      <c r="B126">
        <f>'BASE DONNEES 22-23'!D293</f>
        <v>0</v>
      </c>
    </row>
    <row r="127" spans="1:2" x14ac:dyDescent="0.2">
      <c r="A127" t="str">
        <f>SUBSTITUTE('BASE DONNEES 22-23'!A294&amp;'BASE DONNEES 22-23'!B294&amp;'BASE DONNEES 22-23'!C294," ",)</f>
        <v/>
      </c>
      <c r="B127">
        <f>'BASE DONNEES 22-23'!D294</f>
        <v>0</v>
      </c>
    </row>
    <row r="128" spans="1:2" x14ac:dyDescent="0.2">
      <c r="A128" t="str">
        <f>SUBSTITUTE('BASE DONNEES 22-23'!A295&amp;'BASE DONNEES 22-23'!B295&amp;'BASE DONNEES 22-23'!C295," ",)</f>
        <v/>
      </c>
      <c r="B128">
        <f>'BASE DONNEES 22-23'!D295</f>
        <v>0</v>
      </c>
    </row>
    <row r="129" spans="1:2" x14ac:dyDescent="0.2">
      <c r="A129" t="str">
        <f>SUBSTITUTE('BASE DONNEES 22-23'!A296&amp;'BASE DONNEES 22-23'!B296&amp;'BASE DONNEES 22-23'!C296," ",)</f>
        <v/>
      </c>
      <c r="B129">
        <f>'BASE DONNEES 22-23'!D296</f>
        <v>0</v>
      </c>
    </row>
    <row r="130" spans="1:2" x14ac:dyDescent="0.2">
      <c r="A130" t="str">
        <f>SUBSTITUTE('BASE DONNEES 22-23'!A297&amp;'BASE DONNEES 22-23'!B297&amp;'BASE DONNEES 22-23'!C297," ",)</f>
        <v/>
      </c>
      <c r="B130">
        <f>'BASE DONNEES 22-23'!D297</f>
        <v>0</v>
      </c>
    </row>
    <row r="131" spans="1:2" x14ac:dyDescent="0.2">
      <c r="A131" t="str">
        <f>SUBSTITUTE('BASE DONNEES 22-23'!A298&amp;'BASE DONNEES 22-23'!B298&amp;'BASE DONNEES 22-23'!C298," ",)</f>
        <v/>
      </c>
      <c r="B131">
        <f>'BASE DONNEES 22-23'!D298</f>
        <v>0</v>
      </c>
    </row>
    <row r="132" spans="1:2" x14ac:dyDescent="0.2">
      <c r="A132" t="e">
        <f>SUBSTITUTE('BASE DONNEES 22-23'!A299&amp;'BASE DONNEES 22-23'!#REF!&amp;'BASE DONNEES 22-23'!C299," ",)</f>
        <v>#REF!</v>
      </c>
      <c r="B132">
        <f>'BASE DONNEES 22-23'!D299</f>
        <v>0</v>
      </c>
    </row>
    <row r="133" spans="1:2" x14ac:dyDescent="0.2">
      <c r="A133" t="e">
        <f>SUBSTITUTE('BASE DONNEES 22-23'!A300&amp;'BASE DONNEES 22-23'!#REF!&amp;'BASE DONNEES 22-23'!C300," ",)</f>
        <v>#REF!</v>
      </c>
    </row>
    <row r="134" spans="1:2" x14ac:dyDescent="0.2">
      <c r="A134" t="e">
        <f>SUBSTITUTE('BASE DONNEES 22-23'!A301&amp;'BASE DONNEES 22-23'!#REF!&amp;'BASE DONNEES 22-23'!C301," ",)</f>
        <v>#REF!</v>
      </c>
    </row>
    <row r="135" spans="1:2" x14ac:dyDescent="0.2">
      <c r="A135" t="e">
        <f>SUBSTITUTE('BASE DONNEES 22-23'!A302&amp;'BASE DONNEES 22-23'!#REF!&amp;'BASE DONNEES 22-23'!C302," ",)</f>
        <v>#REF!</v>
      </c>
    </row>
    <row r="136" spans="1:2" x14ac:dyDescent="0.2">
      <c r="A136" t="e">
        <f>SUBSTITUTE('BASE DONNEES 22-23'!A303&amp;'BASE DONNEES 22-23'!#REF!&amp;'BASE DONNEES 22-23'!C303," ",)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BASE DONNEES 22-23</vt:lpstr>
      <vt:lpstr>SELECTION</vt:lpstr>
      <vt:lpstr>BD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Association CAP Danse</dc:creator>
  <cp:lastModifiedBy>CAP MUSIQUE</cp:lastModifiedBy>
  <cp:revision/>
  <dcterms:created xsi:type="dcterms:W3CDTF">2020-06-06T04:22:07Z</dcterms:created>
  <dcterms:modified xsi:type="dcterms:W3CDTF">2022-06-20T13:00:39Z</dcterms:modified>
</cp:coreProperties>
</file>