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ee96f2b0ba55467/07b PREPARATION RENTREE_inscriptions-tarifs/2023-2024/"/>
    </mc:Choice>
  </mc:AlternateContent>
  <xr:revisionPtr revIDLastSave="0" documentId="8_{2CB1641B-7C67-4DE5-B46A-8656419AAEF7}" xr6:coauthVersionLast="47" xr6:coauthVersionMax="47" xr10:uidLastSave="{00000000-0000-0000-0000-000000000000}"/>
  <workbookProtection lockStructure="1"/>
  <bookViews>
    <workbookView showSheetTabs="0" xWindow="-120" yWindow="-120" windowWidth="20730" windowHeight="11040" tabRatio="724" firstSheet="2" activeTab="2" xr2:uid="{00000000-000D-0000-FFFF-FFFF00000000}"/>
  </bookViews>
  <sheets>
    <sheet name="ORIENTATION" sheetId="19" state="hidden" r:id="rId1"/>
    <sheet name="BASE DONNEES 22-23" sheetId="17" state="hidden" r:id="rId2"/>
    <sheet name="SELECTION" sheetId="14" r:id="rId3"/>
    <sheet name="BD" sheetId="13" r:id="rId4"/>
  </sheets>
  <definedNames>
    <definedName name="__Anonymous_Sheet_DB__1" localSheetId="1">#REF!</definedName>
    <definedName name="__Anonymous_Sheet_DB__1" localSheetId="0">#REF!</definedName>
    <definedName name="__Anonymous_Sheet_DB__1">#REF!</definedName>
    <definedName name="__Anonymous_Sheet_DB__1_1" localSheetId="1">#REF!</definedName>
    <definedName name="__Anonymous_Sheet_DB__1_1" localSheetId="0">#REF!</definedName>
    <definedName name="__Anonymous_Sheet_DB__1_1">#REF!</definedName>
    <definedName name="__Anonymous_Sheet_DB__1_10">#REF!</definedName>
    <definedName name="__Anonymous_Sheet_DB__1_11">#REF!</definedName>
    <definedName name="__Anonymous_Sheet_DB__1_2">#REF!</definedName>
    <definedName name="__Anonymous_Sheet_DB__1_3">#REF!</definedName>
    <definedName name="__Anonymous_Sheet_DB__1_4">#REF!</definedName>
    <definedName name="__Anonymous_Sheet_DB__1_5">#REF!</definedName>
    <definedName name="__Anonymous_Sheet_DB__1_6">#REF!</definedName>
    <definedName name="__Anonymous_Sheet_DB__1_7">#REF!</definedName>
    <definedName name="__Anonymous_Sheet_DB__1_8">#REF!</definedName>
    <definedName name="__Anonymous_Sheet_DB__1_9">#REF!</definedName>
    <definedName name="__Anonymous_Sheet_DB__2" localSheetId="1">#REF!</definedName>
    <definedName name="__Anonymous_Sheet_DB__2" localSheetId="0">#REF!</definedName>
    <definedName name="__Anonymous_Sheet_DB__2">#REF!</definedName>
    <definedName name="__Anonymous_Sheet_DB__3">#REF!</definedName>
    <definedName name="__Anonymous_Sheet_DB__4">#REF!</definedName>
    <definedName name="__Anonymous_Sheet_DB__5">#REF!</definedName>
    <definedName name="__Anonymous_Sheet_DB__6">#REF!</definedName>
    <definedName name="__Anonymous_Sheet_DB__7">#REF!</definedName>
    <definedName name="__xlnm._FilterDatabase_1">#REF!</definedName>
    <definedName name="_xlnm._FilterDatabase" localSheetId="1" hidden="1">'BASE DONNEES 22-23'!$A$2:$S$124</definedName>
    <definedName name="_xlnm._FilterDatabase" localSheetId="0" hidden="1">ORIENTATION!$A$1:$B$123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_xlnm.Print_Titles" localSheetId="0">ORIENTATION!$1:$1</definedName>
    <definedName name="_xlnm.Print_Area" localSheetId="0">ORIENTATION!$A$1:$G$123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3" l="1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F2" i="13"/>
  <c r="E2" i="13"/>
  <c r="D2" i="13"/>
  <c r="C2" i="13"/>
  <c r="B2" i="13"/>
  <c r="B203" i="13" l="1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F216" i="13"/>
  <c r="B217" i="13"/>
  <c r="F217" i="13"/>
  <c r="B218" i="13"/>
  <c r="F218" i="13"/>
  <c r="B219" i="13"/>
  <c r="F219" i="13"/>
  <c r="B220" i="13"/>
  <c r="F220" i="13"/>
  <c r="B221" i="13"/>
  <c r="F221" i="13"/>
  <c r="B222" i="13"/>
  <c r="F222" i="13"/>
  <c r="B223" i="13"/>
  <c r="F223" i="13"/>
  <c r="B224" i="13"/>
  <c r="F224" i="13"/>
  <c r="B225" i="13"/>
  <c r="F225" i="13"/>
  <c r="B226" i="13"/>
  <c r="F226" i="13"/>
  <c r="B227" i="13"/>
  <c r="F227" i="13"/>
  <c r="B228" i="13"/>
  <c r="F228" i="13"/>
  <c r="B229" i="13"/>
  <c r="F229" i="13"/>
  <c r="B230" i="13"/>
  <c r="F230" i="13"/>
  <c r="B231" i="13"/>
  <c r="F231" i="13"/>
  <c r="B232" i="13"/>
  <c r="F232" i="13"/>
  <c r="B233" i="13"/>
  <c r="F233" i="13"/>
  <c r="B234" i="13"/>
  <c r="F234" i="13"/>
  <c r="B235" i="13"/>
  <c r="F235" i="13"/>
  <c r="B236" i="13"/>
  <c r="F236" i="13"/>
  <c r="B237" i="13"/>
  <c r="F237" i="13"/>
  <c r="B238" i="13"/>
  <c r="F238" i="13"/>
  <c r="B239" i="13"/>
  <c r="F239" i="13"/>
  <c r="B240" i="13"/>
  <c r="F240" i="13"/>
  <c r="B241" i="13"/>
  <c r="F241" i="13"/>
  <c r="B242" i="13"/>
  <c r="F242" i="13"/>
  <c r="B243" i="13"/>
  <c r="F243" i="13"/>
  <c r="B244" i="13"/>
  <c r="F244" i="13"/>
  <c r="B245" i="13"/>
  <c r="F245" i="13"/>
  <c r="B246" i="13"/>
  <c r="F246" i="13"/>
  <c r="B247" i="13"/>
  <c r="F247" i="13"/>
  <c r="B248" i="13"/>
  <c r="F248" i="13"/>
  <c r="B249" i="13"/>
  <c r="F249" i="13"/>
  <c r="B250" i="13"/>
  <c r="F250" i="13"/>
  <c r="B251" i="13"/>
  <c r="F251" i="13"/>
  <c r="B252" i="13"/>
  <c r="F252" i="13"/>
  <c r="B253" i="13"/>
  <c r="F253" i="13"/>
  <c r="B254" i="13"/>
  <c r="F254" i="13"/>
  <c r="B255" i="13"/>
  <c r="F255" i="13"/>
  <c r="B256" i="13"/>
  <c r="F256" i="13"/>
  <c r="B257" i="13"/>
  <c r="F257" i="13"/>
  <c r="B258" i="13"/>
  <c r="F258" i="13"/>
  <c r="B259" i="13"/>
  <c r="F259" i="13"/>
  <c r="B260" i="13"/>
  <c r="E260" i="13"/>
  <c r="F260" i="13"/>
  <c r="B261" i="13"/>
  <c r="E261" i="13"/>
  <c r="F261" i="13"/>
  <c r="B262" i="13"/>
  <c r="C262" i="13"/>
  <c r="E262" i="13"/>
  <c r="F262" i="13"/>
  <c r="B263" i="13"/>
  <c r="C263" i="13"/>
  <c r="E263" i="13"/>
  <c r="F263" i="13"/>
  <c r="B264" i="13"/>
  <c r="C264" i="13"/>
  <c r="E264" i="13"/>
  <c r="F264" i="13"/>
  <c r="B265" i="13"/>
  <c r="C265" i="13"/>
  <c r="E265" i="13"/>
  <c r="F265" i="13"/>
  <c r="B266" i="13"/>
  <c r="C266" i="13"/>
  <c r="E266" i="13"/>
  <c r="F266" i="13"/>
  <c r="B267" i="13"/>
  <c r="C267" i="13"/>
  <c r="E267" i="13"/>
  <c r="F267" i="13"/>
  <c r="B268" i="13"/>
  <c r="C268" i="13"/>
  <c r="E268" i="13"/>
  <c r="F268" i="13"/>
  <c r="B269" i="13"/>
  <c r="C269" i="13"/>
  <c r="E269" i="13"/>
  <c r="F269" i="13"/>
  <c r="B270" i="13"/>
  <c r="C270" i="13"/>
  <c r="E270" i="13"/>
  <c r="F270" i="13"/>
  <c r="B271" i="13"/>
  <c r="C271" i="13"/>
  <c r="E271" i="13"/>
  <c r="F271" i="13"/>
  <c r="B272" i="13"/>
  <c r="C272" i="13"/>
  <c r="E272" i="13"/>
  <c r="F272" i="13"/>
  <c r="B273" i="13"/>
  <c r="C273" i="13"/>
  <c r="E273" i="13"/>
  <c r="F273" i="13"/>
  <c r="B274" i="13"/>
  <c r="C274" i="13"/>
  <c r="E274" i="13"/>
  <c r="F274" i="13"/>
  <c r="B275" i="13"/>
  <c r="C275" i="13"/>
  <c r="E275" i="13"/>
  <c r="F275" i="13"/>
  <c r="B276" i="13"/>
  <c r="C276" i="13"/>
  <c r="E276" i="13"/>
  <c r="F276" i="13"/>
  <c r="B277" i="13"/>
  <c r="C277" i="13"/>
  <c r="E277" i="13"/>
  <c r="F277" i="13"/>
  <c r="B278" i="13"/>
  <c r="C278" i="13"/>
  <c r="E278" i="13"/>
  <c r="F278" i="13"/>
  <c r="B279" i="13"/>
  <c r="C279" i="13"/>
  <c r="E279" i="13"/>
  <c r="F279" i="13"/>
  <c r="B280" i="13"/>
  <c r="C280" i="13"/>
  <c r="E280" i="13"/>
  <c r="F280" i="13"/>
  <c r="B281" i="13"/>
  <c r="C281" i="13"/>
  <c r="E281" i="13"/>
  <c r="F281" i="13"/>
  <c r="B282" i="13"/>
  <c r="C282" i="13"/>
  <c r="E282" i="13"/>
  <c r="F282" i="13"/>
  <c r="B283" i="13"/>
  <c r="C283" i="13"/>
  <c r="E283" i="13"/>
  <c r="F283" i="13"/>
  <c r="B284" i="13"/>
  <c r="C284" i="13"/>
  <c r="E284" i="13"/>
  <c r="F284" i="13"/>
  <c r="B285" i="13"/>
  <c r="C285" i="13"/>
  <c r="E285" i="13"/>
  <c r="F285" i="13"/>
  <c r="B286" i="13"/>
  <c r="C286" i="13"/>
  <c r="E286" i="13"/>
  <c r="F286" i="13"/>
  <c r="B287" i="13"/>
  <c r="C287" i="13"/>
  <c r="E287" i="13"/>
  <c r="F287" i="13"/>
  <c r="B288" i="13"/>
  <c r="C288" i="13"/>
  <c r="E288" i="13"/>
  <c r="F288" i="13"/>
  <c r="B289" i="13"/>
  <c r="C289" i="13"/>
  <c r="E289" i="13"/>
  <c r="F289" i="13"/>
  <c r="B290" i="13"/>
  <c r="C290" i="13"/>
  <c r="E290" i="13"/>
  <c r="F290" i="13"/>
  <c r="B291" i="13"/>
  <c r="C291" i="13"/>
  <c r="E291" i="13"/>
  <c r="F291" i="13"/>
  <c r="B292" i="13"/>
  <c r="C292" i="13"/>
  <c r="E292" i="13"/>
  <c r="F292" i="13"/>
  <c r="B293" i="13"/>
  <c r="C293" i="13"/>
  <c r="D293" i="13"/>
  <c r="E293" i="13"/>
  <c r="F293" i="13"/>
  <c r="B294" i="13"/>
  <c r="C294" i="13"/>
  <c r="D294" i="13"/>
  <c r="E294" i="13"/>
  <c r="F294" i="13"/>
  <c r="B295" i="13"/>
  <c r="C295" i="13"/>
  <c r="D295" i="13"/>
  <c r="E295" i="13"/>
  <c r="F295" i="13"/>
  <c r="B296" i="13"/>
  <c r="C296" i="13"/>
  <c r="D296" i="13"/>
  <c r="E296" i="13"/>
  <c r="F296" i="13"/>
  <c r="B297" i="13"/>
  <c r="C297" i="13"/>
  <c r="D297" i="13"/>
  <c r="E297" i="13"/>
  <c r="F297" i="13"/>
  <c r="B298" i="13"/>
  <c r="C298" i="13"/>
  <c r="D298" i="13"/>
  <c r="E298" i="13"/>
  <c r="F298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2" i="13"/>
  <c r="E4" i="14" l="1"/>
  <c r="I4" i="14" s="1"/>
  <c r="H4" i="14" l="1"/>
  <c r="G4" i="14"/>
  <c r="F4" i="14"/>
</calcChain>
</file>

<file path=xl/sharedStrings.xml><?xml version="1.0" encoding="utf-8"?>
<sst xmlns="http://schemas.openxmlformats.org/spreadsheetml/2006/main" count="1058" uniqueCount="293">
  <si>
    <t>Nom</t>
  </si>
  <si>
    <t>Prénom</t>
  </si>
  <si>
    <t>niveau JAZZ validé</t>
  </si>
  <si>
    <t>niveau CLASSIQUE validé</t>
  </si>
  <si>
    <t>niveau CONTEMPO validé</t>
  </si>
  <si>
    <t>cours 1</t>
  </si>
  <si>
    <t>COURS 2</t>
  </si>
  <si>
    <t>COURS 3</t>
  </si>
  <si>
    <t>COURS 4</t>
  </si>
  <si>
    <t>INITIATION</t>
  </si>
  <si>
    <t>AUPETIT</t>
  </si>
  <si>
    <t>EVEIL</t>
  </si>
  <si>
    <t>BARBE</t>
  </si>
  <si>
    <t>BEAUGIRAUD SUREL</t>
  </si>
  <si>
    <t>BILLEY</t>
  </si>
  <si>
    <t>BOTTIN</t>
  </si>
  <si>
    <t>BOUNOUAR</t>
  </si>
  <si>
    <t>CAIN</t>
  </si>
  <si>
    <t>CARROT</t>
  </si>
  <si>
    <t>CHASSIGNOL</t>
  </si>
  <si>
    <t>COLLANGETTE</t>
  </si>
  <si>
    <t>COURIOL</t>
  </si>
  <si>
    <t>DELORME</t>
  </si>
  <si>
    <t>DEPARIS</t>
  </si>
  <si>
    <t>DUBOIS-MOHLI</t>
  </si>
  <si>
    <t>FOURETS</t>
  </si>
  <si>
    <t>FOURNIER</t>
  </si>
  <si>
    <t>GALLAND</t>
  </si>
  <si>
    <t>GERBAY</t>
  </si>
  <si>
    <t>GONON</t>
  </si>
  <si>
    <t>GRACI</t>
  </si>
  <si>
    <t>GRAIL</t>
  </si>
  <si>
    <t>GRANDRIEUX</t>
  </si>
  <si>
    <t>HINI</t>
  </si>
  <si>
    <t>LEBLANC</t>
  </si>
  <si>
    <t>LEFEBVRE</t>
  </si>
  <si>
    <t>MAILLET</t>
  </si>
  <si>
    <t>MASUE</t>
  </si>
  <si>
    <t>MAURIN</t>
  </si>
  <si>
    <t>MEHRI</t>
  </si>
  <si>
    <t>MESSAOUD</t>
  </si>
  <si>
    <t>MUDARD</t>
  </si>
  <si>
    <t>OLLIER</t>
  </si>
  <si>
    <t>PERBET</t>
  </si>
  <si>
    <t>PERRET</t>
  </si>
  <si>
    <t>RANDAZZO</t>
  </si>
  <si>
    <t>RIOU</t>
  </si>
  <si>
    <t>SEFSAF</t>
  </si>
  <si>
    <t>SERVANTON</t>
  </si>
  <si>
    <t>SORGI</t>
  </si>
  <si>
    <t>THIZY</t>
  </si>
  <si>
    <t>TORRES</t>
  </si>
  <si>
    <t>UNAL</t>
  </si>
  <si>
    <t>VICARD</t>
  </si>
  <si>
    <t>VIOLOT</t>
  </si>
  <si>
    <t>YAHI</t>
  </si>
  <si>
    <t>Date de naissance</t>
  </si>
  <si>
    <t>Cours 1</t>
  </si>
  <si>
    <t>Cours 2</t>
  </si>
  <si>
    <t>Cours 3</t>
  </si>
  <si>
    <t>CURSUS</t>
  </si>
  <si>
    <t>Saison 21-22</t>
  </si>
  <si>
    <t>FORMATION</t>
  </si>
  <si>
    <t>niveau enfants validé</t>
  </si>
  <si>
    <t>cours enfants</t>
  </si>
  <si>
    <t>cours JAZZ</t>
  </si>
  <si>
    <t xml:space="preserve">cours CONTEMPO </t>
  </si>
  <si>
    <t>C</t>
  </si>
  <si>
    <t>H</t>
  </si>
  <si>
    <t>INIT1</t>
  </si>
  <si>
    <t>EVEIL M&amp;D</t>
  </si>
  <si>
    <t>C2d1</t>
  </si>
  <si>
    <t>J3</t>
  </si>
  <si>
    <t>B3</t>
  </si>
  <si>
    <t>C2d2</t>
  </si>
  <si>
    <t>X</t>
  </si>
  <si>
    <t>PREPA</t>
  </si>
  <si>
    <t>DEGRAEUWE</t>
  </si>
  <si>
    <t>SERIEYE</t>
  </si>
  <si>
    <t>TAÏRI</t>
  </si>
  <si>
    <t>JAZZ 2</t>
  </si>
  <si>
    <t>JAZZ 1</t>
  </si>
  <si>
    <t>JAZZ 3</t>
  </si>
  <si>
    <t>CONTEMPORAIN 1</t>
  </si>
  <si>
    <t>ANNAELLE</t>
  </si>
  <si>
    <t>Saison 22-23</t>
  </si>
  <si>
    <t>4 ou 5 cours par esthétique</t>
  </si>
  <si>
    <t>cours disciplines autres</t>
  </si>
  <si>
    <t>cours LOISIRS et complémentaires</t>
  </si>
  <si>
    <t>Remarques</t>
  </si>
  <si>
    <t>STREET-A</t>
  </si>
  <si>
    <t>Loisirs adultes</t>
  </si>
  <si>
    <t>J-ADULTES DEB/INTER</t>
  </si>
  <si>
    <t>ALAMERCERY</t>
  </si>
  <si>
    <t>loisirs ou cycle</t>
  </si>
  <si>
    <t>HH Break-A</t>
  </si>
  <si>
    <t>ARGAUD</t>
  </si>
  <si>
    <t>loisirs</t>
  </si>
  <si>
    <t>EVEIL1</t>
  </si>
  <si>
    <t>STREET-E</t>
  </si>
  <si>
    <t>CYCLE</t>
  </si>
  <si>
    <t>loisirs enfants</t>
  </si>
  <si>
    <t>J-ENFANTS</t>
  </si>
  <si>
    <t>HH Break-E</t>
  </si>
  <si>
    <t>hip hop Ado</t>
  </si>
  <si>
    <t>+ 1 cours loisirs ou cursus autre esthétique obligatoire</t>
  </si>
  <si>
    <t>CADET</t>
  </si>
  <si>
    <t>CAQUET</t>
  </si>
  <si>
    <t>CARLIER</t>
  </si>
  <si>
    <t>CEBOLLADA</t>
  </si>
  <si>
    <t>CHANAVAT</t>
  </si>
  <si>
    <t>COLOMBET-RIVAT</t>
  </si>
  <si>
    <t>CORBEL</t>
  </si>
  <si>
    <t>DUMONT</t>
  </si>
  <si>
    <t>FAYOLLE</t>
  </si>
  <si>
    <t>GAGNEUX</t>
  </si>
  <si>
    <t>GIGLIO DUGARET</t>
  </si>
  <si>
    <t>LIGAVANT</t>
  </si>
  <si>
    <t>MAGRIN</t>
  </si>
  <si>
    <t>MARCON</t>
  </si>
  <si>
    <t>MARTIN</t>
  </si>
  <si>
    <t>MAZODIER</t>
  </si>
  <si>
    <t>MOHLI</t>
  </si>
  <si>
    <t>NOMBRET</t>
  </si>
  <si>
    <t>PAROT CHAVANT</t>
  </si>
  <si>
    <t>SABATIER</t>
  </si>
  <si>
    <t>SEGUIN-BOUIMA</t>
  </si>
  <si>
    <t>TULOUP</t>
  </si>
  <si>
    <t>Date naissance</t>
  </si>
  <si>
    <t>CLASSIQUE 1</t>
  </si>
  <si>
    <t>CLASSIQUE 3</t>
  </si>
  <si>
    <t>CLASSIQUE 2</t>
  </si>
  <si>
    <t>REMARQIUES</t>
  </si>
  <si>
    <t>JARDIN M&amp;D</t>
  </si>
  <si>
    <t>4 cours CLASSIQUE/ CLASSIQUE</t>
  </si>
  <si>
    <t>YSE</t>
  </si>
  <si>
    <t>LEONIE</t>
  </si>
  <si>
    <t>SOLENE</t>
  </si>
  <si>
    <t>CLEA</t>
  </si>
  <si>
    <t>ZELIE</t>
  </si>
  <si>
    <t>CHARLOTTE</t>
  </si>
  <si>
    <t>THALIA</t>
  </si>
  <si>
    <t>EMMA</t>
  </si>
  <si>
    <t>LINE</t>
  </si>
  <si>
    <t>STELLA</t>
  </si>
  <si>
    <t>LISA</t>
  </si>
  <si>
    <t>MARGO</t>
  </si>
  <si>
    <t>MATHILDE</t>
  </si>
  <si>
    <t>ELSA</t>
  </si>
  <si>
    <t>PAULINE</t>
  </si>
  <si>
    <t>ELISA</t>
  </si>
  <si>
    <t>FAUSTINE</t>
  </si>
  <si>
    <t>JULIETTE</t>
  </si>
  <si>
    <t>ELLA</t>
  </si>
  <si>
    <t>LOUISE</t>
  </si>
  <si>
    <t>TESS</t>
  </si>
  <si>
    <t>JOANNA</t>
  </si>
  <si>
    <t>AMANDINE</t>
  </si>
  <si>
    <t>MAELLE</t>
  </si>
  <si>
    <t>CAPUCINE</t>
  </si>
  <si>
    <t>RACHEL</t>
  </si>
  <si>
    <t>LISIE</t>
  </si>
  <si>
    <t>ALICE</t>
  </si>
  <si>
    <t>ROSE</t>
  </si>
  <si>
    <t>LILY</t>
  </si>
  <si>
    <t>CLARA</t>
  </si>
  <si>
    <t>ARMELLE</t>
  </si>
  <si>
    <t>AMBRE</t>
  </si>
  <si>
    <t>ROMANE</t>
  </si>
  <si>
    <t>LOUNA</t>
  </si>
  <si>
    <t>OLIVIA</t>
  </si>
  <si>
    <t>LUCIE</t>
  </si>
  <si>
    <t>CHIARA</t>
  </si>
  <si>
    <t>EVA</t>
  </si>
  <si>
    <t>MARIETTE</t>
  </si>
  <si>
    <t>CHARLINE</t>
  </si>
  <si>
    <t>ELOISE</t>
  </si>
  <si>
    <t>APOLLINE</t>
  </si>
  <si>
    <t>ESTHER</t>
  </si>
  <si>
    <t>MARGAUX</t>
  </si>
  <si>
    <t>LINAH</t>
  </si>
  <si>
    <t>LAURE</t>
  </si>
  <si>
    <t>AGATHE</t>
  </si>
  <si>
    <t>SARAH</t>
  </si>
  <si>
    <t>LENA</t>
  </si>
  <si>
    <t>CHLOE</t>
  </si>
  <si>
    <t>ANGELINE</t>
  </si>
  <si>
    <t>CLEMENCE</t>
  </si>
  <si>
    <t>HANAE</t>
  </si>
  <si>
    <t>ANAE</t>
  </si>
  <si>
    <t>MELISSA</t>
  </si>
  <si>
    <t>SALOME</t>
  </si>
  <si>
    <t>NAIA</t>
  </si>
  <si>
    <t>ZOE</t>
  </si>
  <si>
    <t>RAPHAELLE</t>
  </si>
  <si>
    <t>LEA</t>
  </si>
  <si>
    <t>MAELYS</t>
  </si>
  <si>
    <t>CELIE</t>
  </si>
  <si>
    <t>MELYS</t>
  </si>
  <si>
    <t>INES</t>
  </si>
  <si>
    <t>AMELIA</t>
  </si>
  <si>
    <t>LEANDRE</t>
  </si>
  <si>
    <t>CONTEMP 1</t>
  </si>
  <si>
    <t>CONTEMP 3</t>
  </si>
  <si>
    <t>CONTEMP 2</t>
  </si>
  <si>
    <t>ARNOLD</t>
  </si>
  <si>
    <t>MAEVANNE</t>
  </si>
  <si>
    <t>BEN AZIZA COUTURIER</t>
  </si>
  <si>
    <t>BENSIAHMED</t>
  </si>
  <si>
    <t>DALIA</t>
  </si>
  <si>
    <t>BONNET</t>
  </si>
  <si>
    <t>AXELLE</t>
  </si>
  <si>
    <t>BONTE</t>
  </si>
  <si>
    <t>ELLIE</t>
  </si>
  <si>
    <t>MILO</t>
  </si>
  <si>
    <t>CELIA</t>
  </si>
  <si>
    <t>CASSE</t>
  </si>
  <si>
    <t>CALI</t>
  </si>
  <si>
    <t>CHALEYER</t>
  </si>
  <si>
    <t>CURTY</t>
  </si>
  <si>
    <t>LILOU</t>
  </si>
  <si>
    <t>DANIEL</t>
  </si>
  <si>
    <t>ENILDA</t>
  </si>
  <si>
    <t>DE FIGUEIREDO</t>
  </si>
  <si>
    <t>ELEANA</t>
  </si>
  <si>
    <t>FATISSON</t>
  </si>
  <si>
    <t>RAPAHELLE</t>
  </si>
  <si>
    <t>FOUZARI</t>
  </si>
  <si>
    <t>NEILA</t>
  </si>
  <si>
    <t>GIORDANI</t>
  </si>
  <si>
    <t>HACHIMI</t>
  </si>
  <si>
    <t>LOUISA</t>
  </si>
  <si>
    <t>HAUBERT</t>
  </si>
  <si>
    <t>HUPIN</t>
  </si>
  <si>
    <t>CONSTANCE</t>
  </si>
  <si>
    <t>KADI ODWROT</t>
  </si>
  <si>
    <t>LEANE</t>
  </si>
  <si>
    <t>KOUASSI</t>
  </si>
  <si>
    <t>LACHAL</t>
  </si>
  <si>
    <t>LIENART</t>
  </si>
  <si>
    <t>ANNAE</t>
  </si>
  <si>
    <t>ERNEST</t>
  </si>
  <si>
    <t>MARCHE</t>
  </si>
  <si>
    <t>MANON</t>
  </si>
  <si>
    <t>MONDESERT</t>
  </si>
  <si>
    <t>OUAZOU</t>
  </si>
  <si>
    <t>JENNA</t>
  </si>
  <si>
    <t>OUNISSI</t>
  </si>
  <si>
    <t>LOAM</t>
  </si>
  <si>
    <t>PEATIER</t>
  </si>
  <si>
    <t>ILYANA</t>
  </si>
  <si>
    <t>MÉLIE</t>
  </si>
  <si>
    <t>PEYRON</t>
  </si>
  <si>
    <t>ANNA</t>
  </si>
  <si>
    <t>PHILIBERT</t>
  </si>
  <si>
    <t>FELIX</t>
  </si>
  <si>
    <t>PLASSE</t>
  </si>
  <si>
    <t>VICTOR</t>
  </si>
  <si>
    <t>POLY</t>
  </si>
  <si>
    <t>RAGUSA</t>
  </si>
  <si>
    <t>NOAM</t>
  </si>
  <si>
    <t>RAVOIRE</t>
  </si>
  <si>
    <t>LÉONTINE</t>
  </si>
  <si>
    <t>REGNY</t>
  </si>
  <si>
    <t>RICHARD</t>
  </si>
  <si>
    <t>LUCAS</t>
  </si>
  <si>
    <t>RIGOLLOT</t>
  </si>
  <si>
    <t>ADRIEN</t>
  </si>
  <si>
    <t>RONDARD</t>
  </si>
  <si>
    <t>SICARD</t>
  </si>
  <si>
    <t>THOMAS SEAUVE</t>
  </si>
  <si>
    <t>AURORE</t>
  </si>
  <si>
    <t>TOULI</t>
  </si>
  <si>
    <t>ELAOUNIE</t>
  </si>
  <si>
    <t>ZADRA</t>
  </si>
  <si>
    <t>ZANE</t>
  </si>
  <si>
    <t>YASMINE</t>
  </si>
  <si>
    <t>LOISIRS ENFANTS</t>
  </si>
  <si>
    <t>CURSUS HIP HOP</t>
  </si>
  <si>
    <t>JAZZ AVANCE</t>
  </si>
  <si>
    <t>CONTEMPORAIN 3</t>
  </si>
  <si>
    <t>EVEIL M&amp;D ou EVEIL DANSE ou EVEIL MUSICAL</t>
  </si>
  <si>
    <t>CHOISIR 3ème cours</t>
  </si>
  <si>
    <t>CONTEMPORAIN 2</t>
  </si>
  <si>
    <t>INITIATION ou EVEIL MUSICAL</t>
  </si>
  <si>
    <t>cursus hip hop</t>
  </si>
  <si>
    <t>CLASS ADULTES</t>
  </si>
  <si>
    <t>JARDIN M&amp;D ou EVEIL MUSICAL</t>
  </si>
  <si>
    <t>EVEIL DANSE ou MUSIQUE ou ESSAI INITIATION</t>
  </si>
  <si>
    <t>ORI</t>
  </si>
  <si>
    <t>NOM</t>
  </si>
  <si>
    <t>PRENOM</t>
  </si>
  <si>
    <t>JJ/MM/AAAA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</si>
</sst>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;;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2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5"/>
      <color indexed="8"/>
      <name val="Arial Narrow"/>
      <family val="2"/>
      <charset val="1"/>
    </font>
    <font>
      <sz val="10"/>
      <color rgb="FF7030A0"/>
      <name val="Calibri"/>
      <family val="2"/>
    </font>
    <font>
      <sz val="10"/>
      <color rgb="FF00B0F0"/>
      <name val="Arial Narrow"/>
      <family val="2"/>
      <charset val="1"/>
    </font>
    <font>
      <sz val="10"/>
      <color rgb="FFFFC000"/>
      <name val="Arial Narrow"/>
      <family val="2"/>
      <charset val="1"/>
    </font>
    <font>
      <sz val="10"/>
      <color rgb="FF92D050"/>
      <name val="Arial Narrow"/>
      <family val="2"/>
      <charset val="1"/>
    </font>
    <font>
      <sz val="11"/>
      <color rgb="FF00B0F0"/>
      <name val="Calibri"/>
      <family val="2"/>
      <scheme val="minor"/>
    </font>
    <font>
      <sz val="11"/>
      <color rgb="FF00B0F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10"/>
      <name val="Arial Narrow"/>
      <family val="2"/>
      <charset val="1"/>
    </font>
    <font>
      <b/>
      <sz val="11"/>
      <color theme="0"/>
      <name val="Arial Narrow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gradientFill degree="90">
        <stop position="0">
          <color theme="4" tint="0.40000610370189521"/>
        </stop>
        <stop position="1">
          <color theme="4" tint="-0.25098422193060094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7" fillId="4" borderId="0" xfId="0" applyFont="1" applyFill="1" applyAlignment="1" applyProtection="1">
      <alignment vertical="center"/>
      <protection locked="0"/>
    </xf>
    <xf numFmtId="0" fontId="7" fillId="4" borderId="6" xfId="0" applyFont="1" applyFill="1" applyBorder="1" applyAlignment="1" applyProtection="1">
      <alignment vertical="center"/>
      <protection locked="0"/>
    </xf>
    <xf numFmtId="164" fontId="7" fillId="4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164" fontId="7" fillId="4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13" fillId="0" borderId="8" xfId="1" applyFont="1" applyBorder="1" applyAlignment="1">
      <alignment vertical="center" textRotation="90" wrapText="1"/>
    </xf>
    <xf numFmtId="0" fontId="14" fillId="0" borderId="9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0" fontId="16" fillId="0" borderId="8" xfId="1" applyFont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top" wrapText="1"/>
    </xf>
    <xf numFmtId="0" fontId="14" fillId="0" borderId="1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 vertical="top" wrapText="1"/>
    </xf>
    <xf numFmtId="0" fontId="12" fillId="0" borderId="0" xfId="3" applyFont="1"/>
    <xf numFmtId="0" fontId="3" fillId="0" borderId="0" xfId="3"/>
    <xf numFmtId="0" fontId="8" fillId="0" borderId="7" xfId="3" applyFont="1" applyBorder="1"/>
    <xf numFmtId="0" fontId="9" fillId="0" borderId="0" xfId="3" applyFont="1"/>
    <xf numFmtId="0" fontId="10" fillId="0" borderId="0" xfId="3" applyFont="1"/>
    <xf numFmtId="0" fontId="11" fillId="0" borderId="0" xfId="3" applyFont="1"/>
    <xf numFmtId="0" fontId="3" fillId="0" borderId="7" xfId="3" applyBorder="1"/>
    <xf numFmtId="0" fontId="12" fillId="5" borderId="0" xfId="3" applyFont="1" applyFill="1"/>
    <xf numFmtId="0" fontId="3" fillId="5" borderId="0" xfId="3" applyFill="1"/>
    <xf numFmtId="0" fontId="22" fillId="0" borderId="0" xfId="1" applyFont="1" applyAlignment="1">
      <alignment horizontal="center" vertical="top" wrapText="1"/>
    </xf>
    <xf numFmtId="0" fontId="3" fillId="0" borderId="13" xfId="3" applyBorder="1" applyAlignment="1">
      <alignment horizontal="center" vertical="center"/>
    </xf>
    <xf numFmtId="0" fontId="18" fillId="0" borderId="0" xfId="3" applyFont="1"/>
    <xf numFmtId="0" fontId="3" fillId="0" borderId="13" xfId="3" applyBorder="1"/>
    <xf numFmtId="0" fontId="3" fillId="0" borderId="14" xfId="3" applyBorder="1"/>
    <xf numFmtId="0" fontId="12" fillId="0" borderId="13" xfId="3" applyFont="1" applyBorder="1"/>
    <xf numFmtId="0" fontId="20" fillId="0" borderId="7" xfId="3" applyFont="1" applyBorder="1"/>
    <xf numFmtId="0" fontId="20" fillId="0" borderId="0" xfId="3" applyFont="1"/>
    <xf numFmtId="0" fontId="20" fillId="0" borderId="0" xfId="3" quotePrefix="1" applyFont="1"/>
    <xf numFmtId="0" fontId="20" fillId="0" borderId="13" xfId="3" applyFont="1" applyBorder="1"/>
    <xf numFmtId="0" fontId="19" fillId="0" borderId="0" xfId="1" applyFont="1"/>
    <xf numFmtId="0" fontId="12" fillId="0" borderId="7" xfId="3" applyFont="1" applyBorder="1"/>
    <xf numFmtId="0" fontId="12" fillId="7" borderId="0" xfId="3" applyFont="1" applyFill="1"/>
    <xf numFmtId="0" fontId="3" fillId="7" borderId="13" xfId="3" applyFill="1" applyBorder="1"/>
    <xf numFmtId="0" fontId="8" fillId="7" borderId="7" xfId="3" applyFont="1" applyFill="1" applyBorder="1"/>
    <xf numFmtId="0" fontId="18" fillId="7" borderId="0" xfId="3" applyFont="1" applyFill="1"/>
    <xf numFmtId="0" fontId="10" fillId="7" borderId="0" xfId="3" applyFont="1" applyFill="1"/>
    <xf numFmtId="0" fontId="11" fillId="7" borderId="0" xfId="3" applyFont="1" applyFill="1"/>
    <xf numFmtId="0" fontId="3" fillId="7" borderId="7" xfId="3" applyFill="1" applyBorder="1"/>
    <xf numFmtId="0" fontId="20" fillId="7" borderId="13" xfId="3" applyFont="1" applyFill="1" applyBorder="1"/>
    <xf numFmtId="0" fontId="3" fillId="7" borderId="0" xfId="3" applyFill="1"/>
    <xf numFmtId="0" fontId="19" fillId="7" borderId="0" xfId="1" applyFont="1" applyFill="1"/>
    <xf numFmtId="0" fontId="23" fillId="6" borderId="8" xfId="1" applyFont="1" applyFill="1" applyBorder="1" applyAlignment="1">
      <alignment horizontal="center" vertical="center" wrapText="1"/>
    </xf>
    <xf numFmtId="0" fontId="24" fillId="0" borderId="8" xfId="4" applyFont="1" applyBorder="1" applyAlignment="1">
      <alignment horizontal="left" vertical="center"/>
    </xf>
    <xf numFmtId="0" fontId="24" fillId="0" borderId="15" xfId="4" applyFont="1" applyBorder="1" applyAlignment="1">
      <alignment horizontal="left" vertical="center"/>
    </xf>
    <xf numFmtId="14" fontId="12" fillId="0" borderId="15" xfId="4" applyNumberFormat="1" applyFont="1" applyBorder="1"/>
    <xf numFmtId="0" fontId="12" fillId="0" borderId="8" xfId="4" applyFont="1" applyBorder="1" applyAlignment="1">
      <alignment horizontal="left"/>
    </xf>
    <xf numFmtId="0" fontId="24" fillId="0" borderId="8" xfId="4" applyFont="1" applyBorder="1" applyAlignment="1">
      <alignment horizontal="left"/>
    </xf>
    <xf numFmtId="0" fontId="12" fillId="0" borderId="8" xfId="4" applyFont="1" applyBorder="1" applyAlignment="1">
      <alignment horizontal="left" wrapText="1"/>
    </xf>
    <xf numFmtId="14" fontId="18" fillId="0" borderId="16" xfId="4" applyNumberFormat="1" applyFont="1" applyBorder="1"/>
    <xf numFmtId="14" fontId="12" fillId="7" borderId="15" xfId="4" applyNumberFormat="1" applyFont="1" applyFill="1" applyBorder="1"/>
    <xf numFmtId="0" fontId="24" fillId="0" borderId="17" xfId="4" applyFont="1" applyBorder="1" applyAlignment="1">
      <alignment horizontal="left" vertical="center"/>
    </xf>
    <xf numFmtId="14" fontId="12" fillId="0" borderId="17" xfId="4" applyNumberFormat="1" applyFont="1" applyBorder="1"/>
    <xf numFmtId="0" fontId="21" fillId="6" borderId="8" xfId="4" applyFont="1" applyFill="1" applyBorder="1" applyAlignment="1">
      <alignment horizontal="center" vertical="center" wrapText="1"/>
    </xf>
    <xf numFmtId="0" fontId="2" fillId="0" borderId="8" xfId="4" applyBorder="1"/>
    <xf numFmtId="0" fontId="2" fillId="0" borderId="8" xfId="5" applyBorder="1"/>
    <xf numFmtId="0" fontId="8" fillId="0" borderId="8" xfId="5" applyFont="1" applyBorder="1"/>
    <xf numFmtId="0" fontId="2" fillId="0" borderId="7" xfId="5" applyBorder="1"/>
    <xf numFmtId="0" fontId="2" fillId="0" borderId="0" xfId="5"/>
    <xf numFmtId="0" fontId="8" fillId="0" borderId="7" xfId="5" applyFont="1" applyBorder="1"/>
    <xf numFmtId="0" fontId="8" fillId="0" borderId="7" xfId="4" applyFont="1" applyBorder="1"/>
    <xf numFmtId="0" fontId="12" fillId="0" borderId="7" xfId="5" applyFont="1" applyBorder="1"/>
    <xf numFmtId="0" fontId="2" fillId="7" borderId="7" xfId="5" applyFill="1" applyBorder="1"/>
    <xf numFmtId="0" fontId="2" fillId="7" borderId="0" xfId="5" applyFill="1"/>
    <xf numFmtId="0" fontId="25" fillId="0" borderId="0" xfId="0" applyFont="1"/>
    <xf numFmtId="0" fontId="1" fillId="0" borderId="8" xfId="5" applyFont="1" applyBorder="1"/>
    <xf numFmtId="0" fontId="12" fillId="0" borderId="8" xfId="4" applyFont="1" applyBorder="1" applyAlignment="1">
      <alignment horizontal="left" vertical="center"/>
    </xf>
    <xf numFmtId="0" fontId="12" fillId="0" borderId="15" xfId="4" applyFont="1" applyBorder="1" applyAlignment="1">
      <alignment horizontal="left" vertical="center"/>
    </xf>
    <xf numFmtId="0" fontId="12" fillId="0" borderId="17" xfId="4" applyFont="1" applyBorder="1" applyAlignment="1">
      <alignment horizontal="left" vertical="center"/>
    </xf>
    <xf numFmtId="0" fontId="27" fillId="9" borderId="8" xfId="1" applyFont="1" applyFill="1" applyBorder="1" applyAlignment="1">
      <alignment horizontal="center" vertical="center" wrapText="1"/>
    </xf>
    <xf numFmtId="0" fontId="28" fillId="9" borderId="8" xfId="4" applyFont="1" applyFill="1" applyBorder="1" applyAlignment="1">
      <alignment horizontal="center" vertical="center" wrapText="1"/>
    </xf>
    <xf numFmtId="0" fontId="26" fillId="8" borderId="0" xfId="3" applyFont="1" applyFill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center"/>
    </xf>
  </cellXfs>
  <cellStyles count="6">
    <cellStyle name="Excel Built-in Normal" xfId="1" xr:uid="{00000000-0005-0000-0000-000000000000}"/>
    <cellStyle name="Normal" xfId="0" builtinId="0"/>
    <cellStyle name="Normal 2" xfId="2" xr:uid="{3233D2E3-1EE3-4222-8D2E-1A79D37ADBB8}"/>
    <cellStyle name="Normal 3" xfId="3" xr:uid="{9EA4D80C-8ED3-402C-81FA-E0927CA5E55C}"/>
    <cellStyle name="Normal 3 2" xfId="5" xr:uid="{06B2AA19-99C5-43CE-A9C5-2C209135BB22}"/>
    <cellStyle name="Normal 4" xfId="4" xr:uid="{B46201D1-E15C-4288-9CD6-2B2126464C3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AFE7-4409-435F-B09C-724D50886BBD}">
  <dimension ref="A1:W215"/>
  <sheetViews>
    <sheetView view="pageLayout" zoomScaleNormal="100" workbookViewId="0">
      <selection activeCell="A17" sqref="A17"/>
    </sheetView>
  </sheetViews>
  <sheetFormatPr baseColWidth="10" defaultColWidth="11.42578125" defaultRowHeight="15" x14ac:dyDescent="0.25"/>
  <cols>
    <col min="1" max="1" width="18.7109375" style="19" customWidth="1"/>
    <col min="2" max="2" width="11.42578125" style="19"/>
    <col min="3" max="7" width="14" style="66" customWidth="1"/>
    <col min="8" max="16384" width="11.42578125" style="20"/>
  </cols>
  <sheetData>
    <row r="1" spans="1:7" ht="30" customHeight="1" x14ac:dyDescent="0.25">
      <c r="A1" s="79" t="s">
        <v>0</v>
      </c>
      <c r="B1" s="79" t="s">
        <v>1</v>
      </c>
      <c r="C1" s="77" t="s">
        <v>5</v>
      </c>
      <c r="D1" s="78" t="s">
        <v>6</v>
      </c>
      <c r="E1" s="78" t="s">
        <v>7</v>
      </c>
      <c r="F1" s="78" t="s">
        <v>8</v>
      </c>
      <c r="G1" s="78" t="s">
        <v>132</v>
      </c>
    </row>
    <row r="2" spans="1:7" x14ac:dyDescent="0.25">
      <c r="A2" s="74" t="s">
        <v>93</v>
      </c>
      <c r="B2" s="75" t="s">
        <v>140</v>
      </c>
      <c r="C2" s="62" t="s">
        <v>81</v>
      </c>
      <c r="D2" s="62" t="s">
        <v>129</v>
      </c>
      <c r="E2" s="63"/>
      <c r="F2" s="63"/>
      <c r="G2" s="63"/>
    </row>
    <row r="3" spans="1:7" x14ac:dyDescent="0.25">
      <c r="A3" s="74" t="s">
        <v>96</v>
      </c>
      <c r="B3" s="75" t="s">
        <v>185</v>
      </c>
      <c r="C3" s="63"/>
      <c r="D3" s="63"/>
      <c r="E3" s="63"/>
      <c r="F3" s="63"/>
      <c r="G3" s="63"/>
    </row>
    <row r="4" spans="1:7" x14ac:dyDescent="0.25">
      <c r="A4" s="54" t="s">
        <v>205</v>
      </c>
      <c r="B4" s="75" t="s">
        <v>141</v>
      </c>
      <c r="C4" s="62" t="s">
        <v>277</v>
      </c>
      <c r="D4" s="63"/>
      <c r="E4" s="63"/>
      <c r="F4" s="63"/>
      <c r="G4" s="63"/>
    </row>
    <row r="5" spans="1:7" x14ac:dyDescent="0.25">
      <c r="A5" s="74" t="s">
        <v>10</v>
      </c>
      <c r="B5" s="75" t="s">
        <v>186</v>
      </c>
      <c r="C5" s="62" t="s">
        <v>129</v>
      </c>
      <c r="D5" s="62" t="s">
        <v>202</v>
      </c>
      <c r="E5" s="63"/>
      <c r="F5" s="63"/>
      <c r="G5" s="63"/>
    </row>
    <row r="6" spans="1:7" x14ac:dyDescent="0.25">
      <c r="A6" s="54" t="s">
        <v>12</v>
      </c>
      <c r="B6" s="75" t="s">
        <v>206</v>
      </c>
      <c r="C6" s="62" t="s">
        <v>82</v>
      </c>
      <c r="D6" s="62" t="s">
        <v>130</v>
      </c>
      <c r="E6" s="62" t="s">
        <v>278</v>
      </c>
      <c r="F6" s="63"/>
      <c r="G6" s="63"/>
    </row>
    <row r="7" spans="1:7" x14ac:dyDescent="0.25">
      <c r="A7" s="74" t="s">
        <v>13</v>
      </c>
      <c r="B7" s="75" t="s">
        <v>144</v>
      </c>
      <c r="C7" s="62" t="s">
        <v>131</v>
      </c>
      <c r="D7" s="63" t="s">
        <v>80</v>
      </c>
      <c r="E7" s="63"/>
      <c r="F7" s="63"/>
      <c r="G7" s="63"/>
    </row>
    <row r="8" spans="1:7" ht="30" x14ac:dyDescent="0.25">
      <c r="A8" s="56" t="s">
        <v>207</v>
      </c>
      <c r="B8" s="75" t="s">
        <v>143</v>
      </c>
      <c r="C8" s="62" t="s">
        <v>133</v>
      </c>
      <c r="D8" s="63"/>
      <c r="E8" s="63"/>
      <c r="F8" s="63"/>
      <c r="G8" s="63"/>
    </row>
    <row r="9" spans="1:7" x14ac:dyDescent="0.25">
      <c r="A9" s="54" t="s">
        <v>208</v>
      </c>
      <c r="B9" s="75" t="s">
        <v>209</v>
      </c>
      <c r="C9" s="62" t="s">
        <v>9</v>
      </c>
      <c r="D9" s="63"/>
      <c r="E9" s="63"/>
      <c r="F9" s="63"/>
      <c r="G9" s="63"/>
    </row>
    <row r="10" spans="1:7" x14ac:dyDescent="0.25">
      <c r="A10" s="74" t="s">
        <v>14</v>
      </c>
      <c r="B10" s="75" t="s">
        <v>188</v>
      </c>
      <c r="C10" s="62" t="s">
        <v>81</v>
      </c>
      <c r="D10" s="62" t="s">
        <v>129</v>
      </c>
      <c r="E10" s="63"/>
      <c r="F10" s="63"/>
      <c r="G10" s="63"/>
    </row>
    <row r="11" spans="1:7" x14ac:dyDescent="0.25">
      <c r="A11" s="54" t="s">
        <v>210</v>
      </c>
      <c r="B11" s="75" t="s">
        <v>211</v>
      </c>
      <c r="C11" s="62" t="s">
        <v>9</v>
      </c>
      <c r="D11" s="63"/>
      <c r="E11" s="63"/>
      <c r="F11" s="63"/>
      <c r="G11" s="63"/>
    </row>
    <row r="12" spans="1:7" x14ac:dyDescent="0.25">
      <c r="A12" s="54" t="s">
        <v>212</v>
      </c>
      <c r="B12" s="75" t="s">
        <v>213</v>
      </c>
      <c r="C12" s="62" t="s">
        <v>9</v>
      </c>
      <c r="D12" s="63"/>
      <c r="E12" s="63"/>
      <c r="F12" s="63"/>
      <c r="G12" s="63"/>
    </row>
    <row r="13" spans="1:7" x14ac:dyDescent="0.25">
      <c r="A13" s="56" t="s">
        <v>212</v>
      </c>
      <c r="B13" s="75" t="s">
        <v>214</v>
      </c>
      <c r="C13" s="62" t="s">
        <v>133</v>
      </c>
      <c r="D13" s="63"/>
      <c r="E13" s="63"/>
      <c r="F13" s="63"/>
      <c r="G13" s="63"/>
    </row>
    <row r="14" spans="1:7" x14ac:dyDescent="0.25">
      <c r="A14" s="54" t="s">
        <v>15</v>
      </c>
      <c r="B14" s="75" t="s">
        <v>84</v>
      </c>
      <c r="C14" s="62" t="s">
        <v>82</v>
      </c>
      <c r="D14" s="62" t="s">
        <v>130</v>
      </c>
      <c r="E14" s="62" t="s">
        <v>279</v>
      </c>
      <c r="F14" s="63"/>
      <c r="G14" s="63"/>
    </row>
    <row r="15" spans="1:7" x14ac:dyDescent="0.25">
      <c r="A15" s="54" t="s">
        <v>16</v>
      </c>
      <c r="B15" s="75" t="s">
        <v>189</v>
      </c>
      <c r="C15" s="62" t="s">
        <v>82</v>
      </c>
      <c r="D15" s="62" t="s">
        <v>203</v>
      </c>
      <c r="E15" s="62" t="s">
        <v>279</v>
      </c>
      <c r="F15" s="63"/>
      <c r="G15" s="63"/>
    </row>
    <row r="16" spans="1:7" x14ac:dyDescent="0.25">
      <c r="A16" s="54" t="s">
        <v>106</v>
      </c>
      <c r="B16" s="75" t="s">
        <v>146</v>
      </c>
      <c r="C16" s="62" t="s">
        <v>9</v>
      </c>
      <c r="D16" s="63"/>
      <c r="E16" s="63"/>
      <c r="F16" s="63"/>
      <c r="G16" s="63"/>
    </row>
    <row r="17" spans="1:7" x14ac:dyDescent="0.25">
      <c r="A17" s="74" t="s">
        <v>17</v>
      </c>
      <c r="B17" s="75" t="s">
        <v>187</v>
      </c>
      <c r="C17" s="63"/>
      <c r="D17" s="63"/>
      <c r="E17" s="63"/>
      <c r="F17" s="63"/>
      <c r="G17" s="63"/>
    </row>
    <row r="18" spans="1:7" x14ac:dyDescent="0.25">
      <c r="A18" s="74" t="s">
        <v>107</v>
      </c>
      <c r="B18" s="75" t="s">
        <v>147</v>
      </c>
      <c r="C18" s="62" t="s">
        <v>81</v>
      </c>
      <c r="D18" s="62" t="s">
        <v>202</v>
      </c>
      <c r="E18" s="63"/>
      <c r="F18" s="63"/>
      <c r="G18" s="63"/>
    </row>
    <row r="19" spans="1:7" x14ac:dyDescent="0.25">
      <c r="A19" s="56" t="s">
        <v>108</v>
      </c>
      <c r="B19" s="75" t="s">
        <v>215</v>
      </c>
      <c r="C19" s="62" t="s">
        <v>281</v>
      </c>
      <c r="D19" s="63"/>
      <c r="E19" s="63"/>
      <c r="F19" s="63"/>
      <c r="G19" s="63"/>
    </row>
    <row r="20" spans="1:7" x14ac:dyDescent="0.25">
      <c r="A20" s="54" t="s">
        <v>108</v>
      </c>
      <c r="B20" s="75" t="s">
        <v>148</v>
      </c>
      <c r="C20" s="62" t="s">
        <v>9</v>
      </c>
      <c r="D20" s="63"/>
      <c r="E20" s="63"/>
      <c r="F20" s="63"/>
      <c r="G20" s="63"/>
    </row>
    <row r="21" spans="1:7" x14ac:dyDescent="0.25">
      <c r="A21" s="54" t="s">
        <v>18</v>
      </c>
      <c r="B21" s="75" t="s">
        <v>190</v>
      </c>
      <c r="C21" s="62" t="s">
        <v>82</v>
      </c>
      <c r="D21" s="62" t="s">
        <v>130</v>
      </c>
      <c r="E21" s="62" t="s">
        <v>203</v>
      </c>
      <c r="F21" s="63"/>
      <c r="G21" s="63"/>
    </row>
    <row r="22" spans="1:7" x14ac:dyDescent="0.25">
      <c r="A22" s="56" t="s">
        <v>216</v>
      </c>
      <c r="B22" s="75" t="s">
        <v>217</v>
      </c>
      <c r="C22" s="62" t="s">
        <v>133</v>
      </c>
      <c r="D22" s="63"/>
      <c r="E22" s="63"/>
      <c r="F22" s="63"/>
      <c r="G22" s="63"/>
    </row>
    <row r="23" spans="1:7" x14ac:dyDescent="0.25">
      <c r="A23" s="56" t="s">
        <v>109</v>
      </c>
      <c r="B23" s="75" t="s">
        <v>149</v>
      </c>
      <c r="C23" s="62" t="s">
        <v>281</v>
      </c>
      <c r="D23" s="63"/>
      <c r="E23" s="63"/>
      <c r="F23" s="63"/>
      <c r="G23" s="63"/>
    </row>
    <row r="24" spans="1:7" x14ac:dyDescent="0.25">
      <c r="A24" s="56" t="s">
        <v>218</v>
      </c>
      <c r="B24" s="75" t="s">
        <v>189</v>
      </c>
      <c r="C24" s="62" t="s">
        <v>281</v>
      </c>
      <c r="D24" s="63"/>
      <c r="E24" s="63"/>
      <c r="F24" s="63"/>
      <c r="G24" s="63"/>
    </row>
    <row r="25" spans="1:7" x14ac:dyDescent="0.25">
      <c r="A25" s="74" t="s">
        <v>110</v>
      </c>
      <c r="B25" s="75" t="s">
        <v>151</v>
      </c>
      <c r="C25" s="62" t="s">
        <v>81</v>
      </c>
      <c r="D25" s="62" t="s">
        <v>202</v>
      </c>
      <c r="E25" s="63"/>
      <c r="F25" s="63"/>
      <c r="G25" s="63"/>
    </row>
    <row r="26" spans="1:7" x14ac:dyDescent="0.25">
      <c r="A26" s="56" t="s">
        <v>110</v>
      </c>
      <c r="B26" s="75" t="s">
        <v>152</v>
      </c>
      <c r="C26" s="62" t="s">
        <v>288</v>
      </c>
      <c r="D26" s="63"/>
      <c r="E26" s="63"/>
      <c r="F26" s="63"/>
      <c r="G26" s="63"/>
    </row>
    <row r="27" spans="1:7" x14ac:dyDescent="0.25">
      <c r="A27" s="74" t="s">
        <v>19</v>
      </c>
      <c r="B27" s="75" t="s">
        <v>153</v>
      </c>
      <c r="C27" s="62" t="s">
        <v>131</v>
      </c>
      <c r="D27" s="63" t="s">
        <v>81</v>
      </c>
      <c r="E27" s="63"/>
      <c r="F27" s="63"/>
      <c r="G27" s="63"/>
    </row>
    <row r="28" spans="1:7" x14ac:dyDescent="0.25">
      <c r="A28" s="74" t="s">
        <v>20</v>
      </c>
      <c r="B28" s="75" t="s">
        <v>191</v>
      </c>
      <c r="C28" s="62" t="s">
        <v>130</v>
      </c>
      <c r="D28" s="62" t="s">
        <v>203</v>
      </c>
      <c r="E28" s="62"/>
      <c r="F28" s="63"/>
      <c r="G28" s="63" t="s">
        <v>282</v>
      </c>
    </row>
    <row r="29" spans="1:7" x14ac:dyDescent="0.25">
      <c r="A29" s="74" t="s">
        <v>111</v>
      </c>
      <c r="B29" s="75" t="s">
        <v>192</v>
      </c>
      <c r="C29" s="63" t="s">
        <v>80</v>
      </c>
      <c r="D29" s="62" t="s">
        <v>202</v>
      </c>
      <c r="E29" s="63"/>
      <c r="F29" s="63"/>
      <c r="G29" s="63"/>
    </row>
    <row r="30" spans="1:7" x14ac:dyDescent="0.25">
      <c r="A30" s="56" t="s">
        <v>112</v>
      </c>
      <c r="B30" s="75" t="s">
        <v>154</v>
      </c>
      <c r="C30" s="62" t="s">
        <v>133</v>
      </c>
      <c r="D30" s="63"/>
      <c r="E30" s="63"/>
      <c r="F30" s="63"/>
      <c r="G30" s="63"/>
    </row>
    <row r="31" spans="1:7" x14ac:dyDescent="0.25">
      <c r="A31" s="74" t="s">
        <v>21</v>
      </c>
      <c r="B31" s="75" t="s">
        <v>155</v>
      </c>
      <c r="C31" s="62" t="s">
        <v>81</v>
      </c>
      <c r="D31" s="62" t="s">
        <v>129</v>
      </c>
      <c r="E31" s="63"/>
      <c r="F31" s="63"/>
      <c r="G31" s="63"/>
    </row>
    <row r="32" spans="1:7" x14ac:dyDescent="0.25">
      <c r="A32" s="54" t="s">
        <v>219</v>
      </c>
      <c r="B32" s="75" t="s">
        <v>220</v>
      </c>
      <c r="C32" s="62" t="s">
        <v>11</v>
      </c>
      <c r="D32" s="63"/>
      <c r="E32" s="63"/>
      <c r="F32" s="63"/>
      <c r="G32" s="63"/>
    </row>
    <row r="33" spans="1:7" x14ac:dyDescent="0.25">
      <c r="A33" s="54" t="s">
        <v>221</v>
      </c>
      <c r="B33" s="75" t="s">
        <v>222</v>
      </c>
      <c r="C33" s="63"/>
      <c r="D33" s="63"/>
      <c r="E33" s="63"/>
      <c r="F33" s="63"/>
      <c r="G33" s="63"/>
    </row>
    <row r="34" spans="1:7" x14ac:dyDescent="0.25">
      <c r="A34" s="54" t="s">
        <v>223</v>
      </c>
      <c r="B34" s="75" t="s">
        <v>224</v>
      </c>
      <c r="C34" s="62" t="s">
        <v>11</v>
      </c>
      <c r="D34" s="63"/>
      <c r="E34" s="63"/>
      <c r="F34" s="63"/>
      <c r="G34" s="63"/>
    </row>
    <row r="35" spans="1:7" x14ac:dyDescent="0.25">
      <c r="A35" s="74" t="s">
        <v>77</v>
      </c>
      <c r="B35" s="75" t="s">
        <v>156</v>
      </c>
      <c r="C35" s="62" t="s">
        <v>80</v>
      </c>
      <c r="D35" s="62" t="s">
        <v>131</v>
      </c>
      <c r="E35" s="63"/>
      <c r="F35" s="63"/>
      <c r="G35" s="63"/>
    </row>
    <row r="36" spans="1:7" x14ac:dyDescent="0.25">
      <c r="A36" s="54" t="s">
        <v>22</v>
      </c>
      <c r="B36" s="75" t="s">
        <v>157</v>
      </c>
      <c r="C36" s="62" t="s">
        <v>82</v>
      </c>
      <c r="D36" s="62" t="s">
        <v>203</v>
      </c>
      <c r="E36" s="62"/>
      <c r="F36" s="63"/>
      <c r="G36" s="63" t="s">
        <v>282</v>
      </c>
    </row>
    <row r="37" spans="1:7" x14ac:dyDescent="0.25">
      <c r="A37" s="74" t="s">
        <v>23</v>
      </c>
      <c r="B37" s="75" t="s">
        <v>158</v>
      </c>
      <c r="C37" s="62" t="s">
        <v>80</v>
      </c>
      <c r="D37" s="62" t="s">
        <v>204</v>
      </c>
      <c r="E37" s="63"/>
      <c r="F37" s="63"/>
      <c r="G37" s="63"/>
    </row>
    <row r="38" spans="1:7" x14ac:dyDescent="0.25">
      <c r="A38" s="74" t="s">
        <v>24</v>
      </c>
      <c r="B38" s="75" t="s">
        <v>160</v>
      </c>
      <c r="C38" s="62" t="s">
        <v>129</v>
      </c>
      <c r="D38" s="63" t="s">
        <v>80</v>
      </c>
      <c r="E38" s="63"/>
      <c r="F38" s="63"/>
      <c r="G38" s="63"/>
    </row>
    <row r="39" spans="1:7" x14ac:dyDescent="0.25">
      <c r="A39" s="56" t="s">
        <v>113</v>
      </c>
      <c r="B39" s="75" t="s">
        <v>176</v>
      </c>
      <c r="C39" s="62" t="s">
        <v>281</v>
      </c>
      <c r="D39" s="63"/>
      <c r="E39" s="63"/>
      <c r="F39" s="63"/>
      <c r="G39" s="63"/>
    </row>
    <row r="40" spans="1:7" x14ac:dyDescent="0.25">
      <c r="A40" s="74" t="s">
        <v>113</v>
      </c>
      <c r="B40" s="75" t="s">
        <v>161</v>
      </c>
      <c r="C40" s="62" t="s">
        <v>81</v>
      </c>
      <c r="D40" s="62" t="s">
        <v>129</v>
      </c>
      <c r="E40" s="63"/>
      <c r="F40" s="63"/>
      <c r="G40" s="63"/>
    </row>
    <row r="41" spans="1:7" x14ac:dyDescent="0.25">
      <c r="A41" s="54" t="s">
        <v>225</v>
      </c>
      <c r="B41" s="75" t="s">
        <v>147</v>
      </c>
      <c r="C41" s="62" t="s">
        <v>11</v>
      </c>
      <c r="D41" s="63"/>
      <c r="E41" s="63"/>
      <c r="F41" s="63"/>
      <c r="G41" s="63"/>
    </row>
    <row r="42" spans="1:7" x14ac:dyDescent="0.25">
      <c r="A42" s="56" t="s">
        <v>114</v>
      </c>
      <c r="B42" s="75" t="s">
        <v>163</v>
      </c>
      <c r="C42" s="62" t="s">
        <v>284</v>
      </c>
      <c r="D42" s="63"/>
      <c r="E42" s="63"/>
      <c r="F42" s="63"/>
      <c r="G42" s="63"/>
    </row>
    <row r="43" spans="1:7" x14ac:dyDescent="0.25">
      <c r="A43" s="74" t="s">
        <v>25</v>
      </c>
      <c r="B43" s="75" t="s">
        <v>151</v>
      </c>
      <c r="C43" s="62" t="s">
        <v>131</v>
      </c>
      <c r="D43" s="62" t="s">
        <v>204</v>
      </c>
      <c r="E43" s="62" t="s">
        <v>278</v>
      </c>
      <c r="F43" s="63"/>
      <c r="G43" s="63"/>
    </row>
    <row r="44" spans="1:7" s="48" customFormat="1" x14ac:dyDescent="0.25">
      <c r="A44" s="74" t="s">
        <v>25</v>
      </c>
      <c r="B44" s="75" t="s">
        <v>226</v>
      </c>
      <c r="C44" s="62" t="s">
        <v>202</v>
      </c>
      <c r="D44" s="62" t="s">
        <v>285</v>
      </c>
      <c r="E44" s="63"/>
      <c r="F44" s="63"/>
      <c r="G44" s="63"/>
    </row>
    <row r="45" spans="1:7" x14ac:dyDescent="0.25">
      <c r="A45" s="74" t="s">
        <v>26</v>
      </c>
      <c r="B45" s="75" t="s">
        <v>165</v>
      </c>
      <c r="C45" s="62" t="s">
        <v>130</v>
      </c>
      <c r="D45" s="62" t="s">
        <v>203</v>
      </c>
      <c r="E45" s="62" t="s">
        <v>286</v>
      </c>
      <c r="F45" s="63"/>
      <c r="G45" s="63"/>
    </row>
    <row r="46" spans="1:7" x14ac:dyDescent="0.25">
      <c r="A46" s="54" t="s">
        <v>227</v>
      </c>
      <c r="B46" s="75" t="s">
        <v>228</v>
      </c>
      <c r="C46" s="62" t="s">
        <v>9</v>
      </c>
      <c r="D46" s="63"/>
      <c r="E46" s="63"/>
      <c r="F46" s="63"/>
      <c r="G46" s="63"/>
    </row>
    <row r="47" spans="1:7" x14ac:dyDescent="0.25">
      <c r="A47" s="54" t="s">
        <v>115</v>
      </c>
      <c r="B47" s="75" t="s">
        <v>154</v>
      </c>
      <c r="C47" s="62" t="s">
        <v>9</v>
      </c>
      <c r="D47" s="63"/>
      <c r="E47" s="63"/>
      <c r="F47" s="63"/>
      <c r="G47" s="63"/>
    </row>
    <row r="48" spans="1:7" x14ac:dyDescent="0.25">
      <c r="A48" s="74" t="s">
        <v>27</v>
      </c>
      <c r="B48" s="75" t="s">
        <v>166</v>
      </c>
      <c r="C48" s="62" t="s">
        <v>131</v>
      </c>
      <c r="D48" s="62" t="s">
        <v>202</v>
      </c>
      <c r="E48" s="63"/>
      <c r="F48" s="63"/>
      <c r="G48" s="63"/>
    </row>
    <row r="49" spans="1:7" x14ac:dyDescent="0.25">
      <c r="A49" s="54" t="s">
        <v>28</v>
      </c>
      <c r="B49" s="75" t="s">
        <v>167</v>
      </c>
      <c r="C49" s="62" t="s">
        <v>60</v>
      </c>
      <c r="D49" s="63"/>
      <c r="E49" s="63"/>
      <c r="F49" s="63"/>
      <c r="G49" s="63"/>
    </row>
    <row r="50" spans="1:7" x14ac:dyDescent="0.25">
      <c r="A50" s="74" t="s">
        <v>116</v>
      </c>
      <c r="B50" s="75" t="s">
        <v>159</v>
      </c>
      <c r="C50" s="62" t="s">
        <v>80</v>
      </c>
      <c r="D50" s="62" t="s">
        <v>130</v>
      </c>
      <c r="E50" s="62" t="s">
        <v>203</v>
      </c>
      <c r="F50" s="63"/>
      <c r="G50" s="63"/>
    </row>
    <row r="51" spans="1:7" x14ac:dyDescent="0.25">
      <c r="A51" s="56" t="s">
        <v>229</v>
      </c>
      <c r="B51" s="75" t="s">
        <v>184</v>
      </c>
      <c r="C51" s="62" t="s">
        <v>281</v>
      </c>
      <c r="D51" s="63"/>
      <c r="E51" s="63"/>
      <c r="F51" s="63"/>
      <c r="G51" s="63"/>
    </row>
    <row r="52" spans="1:7" x14ac:dyDescent="0.25">
      <c r="A52" s="74" t="s">
        <v>29</v>
      </c>
      <c r="B52" s="75" t="s">
        <v>142</v>
      </c>
      <c r="C52" s="62" t="s">
        <v>130</v>
      </c>
      <c r="D52" s="62" t="s">
        <v>203</v>
      </c>
      <c r="E52" s="62" t="s">
        <v>286</v>
      </c>
      <c r="F52" s="63"/>
      <c r="G52" s="63"/>
    </row>
    <row r="53" spans="1:7" x14ac:dyDescent="0.25">
      <c r="A53" s="74" t="s">
        <v>30</v>
      </c>
      <c r="B53" s="75" t="s">
        <v>170</v>
      </c>
      <c r="C53" s="62" t="s">
        <v>82</v>
      </c>
      <c r="D53" s="62" t="s">
        <v>203</v>
      </c>
      <c r="E53" s="62"/>
      <c r="F53" s="63"/>
      <c r="G53" s="63" t="s">
        <v>282</v>
      </c>
    </row>
    <row r="54" spans="1:7" x14ac:dyDescent="0.25">
      <c r="A54" s="74" t="s">
        <v>31</v>
      </c>
      <c r="B54" s="75" t="s">
        <v>171</v>
      </c>
      <c r="C54" s="63"/>
      <c r="D54" s="63"/>
      <c r="E54" s="63"/>
      <c r="F54" s="63"/>
      <c r="G54" s="63"/>
    </row>
    <row r="55" spans="1:7" x14ac:dyDescent="0.25">
      <c r="A55" s="74" t="s">
        <v>32</v>
      </c>
      <c r="B55" s="75" t="s">
        <v>172</v>
      </c>
      <c r="C55" s="62" t="s">
        <v>131</v>
      </c>
      <c r="D55" s="63" t="s">
        <v>80</v>
      </c>
      <c r="E55" s="63"/>
      <c r="F55" s="63"/>
      <c r="G55" s="63"/>
    </row>
    <row r="56" spans="1:7" x14ac:dyDescent="0.25">
      <c r="A56" s="56" t="s">
        <v>230</v>
      </c>
      <c r="B56" s="75" t="s">
        <v>231</v>
      </c>
      <c r="C56" s="62" t="s">
        <v>284</v>
      </c>
      <c r="D56" s="63"/>
      <c r="E56" s="63"/>
      <c r="F56" s="63"/>
      <c r="G56" s="63"/>
    </row>
    <row r="57" spans="1:7" x14ac:dyDescent="0.25">
      <c r="A57" s="56" t="s">
        <v>230</v>
      </c>
      <c r="B57" s="75" t="s">
        <v>194</v>
      </c>
      <c r="C57" s="62" t="s">
        <v>284</v>
      </c>
      <c r="D57" s="63"/>
      <c r="E57" s="63"/>
      <c r="F57" s="63"/>
      <c r="G57" s="63"/>
    </row>
    <row r="58" spans="1:7" x14ac:dyDescent="0.25">
      <c r="A58" s="54" t="s">
        <v>232</v>
      </c>
      <c r="B58" s="75" t="s">
        <v>168</v>
      </c>
      <c r="C58" s="62" t="s">
        <v>9</v>
      </c>
      <c r="D58" s="63"/>
      <c r="E58" s="63"/>
      <c r="F58" s="63"/>
      <c r="G58" s="63"/>
    </row>
    <row r="59" spans="1:7" x14ac:dyDescent="0.25">
      <c r="A59" s="74" t="s">
        <v>33</v>
      </c>
      <c r="B59" s="75" t="s">
        <v>173</v>
      </c>
      <c r="C59" s="62" t="s">
        <v>80</v>
      </c>
      <c r="D59" s="62" t="s">
        <v>204</v>
      </c>
      <c r="E59" s="63"/>
      <c r="F59" s="63"/>
      <c r="G59" s="63"/>
    </row>
    <row r="60" spans="1:7" x14ac:dyDescent="0.25">
      <c r="A60" s="56" t="s">
        <v>233</v>
      </c>
      <c r="B60" s="75" t="s">
        <v>234</v>
      </c>
      <c r="C60" s="62" t="s">
        <v>133</v>
      </c>
      <c r="D60" s="63"/>
      <c r="E60" s="63"/>
      <c r="F60" s="63"/>
      <c r="G60" s="63"/>
    </row>
    <row r="61" spans="1:7" x14ac:dyDescent="0.25">
      <c r="A61" s="54" t="s">
        <v>235</v>
      </c>
      <c r="B61" s="75" t="s">
        <v>236</v>
      </c>
      <c r="C61" s="62" t="s">
        <v>9</v>
      </c>
      <c r="D61" s="63"/>
      <c r="E61" s="63"/>
      <c r="F61" s="63"/>
      <c r="G61" s="63"/>
    </row>
    <row r="62" spans="1:7" x14ac:dyDescent="0.25">
      <c r="A62" s="56" t="s">
        <v>237</v>
      </c>
      <c r="B62" s="75" t="s">
        <v>142</v>
      </c>
      <c r="C62" s="62" t="s">
        <v>133</v>
      </c>
      <c r="D62" s="63"/>
      <c r="E62" s="63"/>
      <c r="F62" s="63"/>
      <c r="G62" s="63"/>
    </row>
    <row r="63" spans="1:7" x14ac:dyDescent="0.25">
      <c r="A63" s="56" t="s">
        <v>238</v>
      </c>
      <c r="B63" s="75" t="s">
        <v>140</v>
      </c>
      <c r="C63" s="62" t="s">
        <v>281</v>
      </c>
      <c r="D63" s="63"/>
      <c r="E63" s="63"/>
      <c r="F63" s="63"/>
      <c r="G63" s="63"/>
    </row>
    <row r="64" spans="1:7" x14ac:dyDescent="0.25">
      <c r="A64" s="56" t="s">
        <v>34</v>
      </c>
      <c r="B64" s="75" t="s">
        <v>152</v>
      </c>
      <c r="C64" s="64"/>
      <c r="D64" s="63"/>
      <c r="E64" s="63"/>
      <c r="F64" s="63"/>
      <c r="G64" s="63"/>
    </row>
    <row r="65" spans="1:7" x14ac:dyDescent="0.25">
      <c r="A65" s="74" t="s">
        <v>35</v>
      </c>
      <c r="B65" s="75" t="s">
        <v>196</v>
      </c>
      <c r="C65" s="62" t="s">
        <v>130</v>
      </c>
      <c r="D65" s="62" t="s">
        <v>203</v>
      </c>
      <c r="E65" s="62" t="s">
        <v>286</v>
      </c>
      <c r="F65" s="63"/>
      <c r="G65" s="63"/>
    </row>
    <row r="66" spans="1:7" x14ac:dyDescent="0.25">
      <c r="A66" s="56" t="s">
        <v>239</v>
      </c>
      <c r="B66" s="75" t="s">
        <v>240</v>
      </c>
      <c r="C66" s="62" t="s">
        <v>284</v>
      </c>
      <c r="D66" s="63"/>
      <c r="E66" s="63"/>
      <c r="F66" s="63"/>
      <c r="G66" s="63"/>
    </row>
    <row r="67" spans="1:7" x14ac:dyDescent="0.25">
      <c r="A67" s="56" t="s">
        <v>117</v>
      </c>
      <c r="B67" s="75" t="s">
        <v>241</v>
      </c>
      <c r="C67" s="62" t="s">
        <v>287</v>
      </c>
      <c r="D67" s="63"/>
      <c r="E67" s="63"/>
      <c r="F67" s="63"/>
      <c r="G67" s="63"/>
    </row>
    <row r="68" spans="1:7" x14ac:dyDescent="0.25">
      <c r="A68" s="74" t="s">
        <v>118</v>
      </c>
      <c r="B68" s="75" t="s">
        <v>174</v>
      </c>
      <c r="C68" s="63"/>
      <c r="D68" s="63"/>
      <c r="E68" s="63"/>
      <c r="F68" s="63"/>
      <c r="G68" s="63"/>
    </row>
    <row r="69" spans="1:7" x14ac:dyDescent="0.25">
      <c r="A69" s="74" t="s">
        <v>36</v>
      </c>
      <c r="B69" s="75" t="s">
        <v>197</v>
      </c>
      <c r="C69" s="62" t="s">
        <v>81</v>
      </c>
      <c r="D69" s="62" t="s">
        <v>202</v>
      </c>
      <c r="E69" s="63"/>
      <c r="F69" s="63"/>
      <c r="G69" s="63"/>
    </row>
    <row r="70" spans="1:7" x14ac:dyDescent="0.25">
      <c r="A70" s="54" t="s">
        <v>242</v>
      </c>
      <c r="B70" s="75" t="s">
        <v>243</v>
      </c>
      <c r="C70" s="62" t="s">
        <v>9</v>
      </c>
      <c r="D70" s="63"/>
      <c r="E70" s="63"/>
      <c r="F70" s="63"/>
      <c r="G70" s="63"/>
    </row>
    <row r="71" spans="1:7" x14ac:dyDescent="0.25">
      <c r="A71" s="54" t="s">
        <v>119</v>
      </c>
      <c r="B71" s="75" t="s">
        <v>150</v>
      </c>
      <c r="C71" s="62" t="s">
        <v>277</v>
      </c>
      <c r="D71" s="63"/>
      <c r="E71" s="63"/>
      <c r="F71" s="63"/>
      <c r="G71" s="63"/>
    </row>
    <row r="72" spans="1:7" x14ac:dyDescent="0.25">
      <c r="A72" s="74" t="s">
        <v>120</v>
      </c>
      <c r="B72" s="75" t="s">
        <v>148</v>
      </c>
      <c r="C72" s="62" t="s">
        <v>129</v>
      </c>
      <c r="D72" s="63" t="s">
        <v>81</v>
      </c>
      <c r="E72" s="63"/>
      <c r="F72" s="63"/>
      <c r="G72" s="63"/>
    </row>
    <row r="73" spans="1:7" x14ac:dyDescent="0.25">
      <c r="A73" s="54" t="s">
        <v>120</v>
      </c>
      <c r="B73" s="75" t="s">
        <v>193</v>
      </c>
      <c r="C73" s="62" t="s">
        <v>9</v>
      </c>
      <c r="D73" s="63"/>
      <c r="E73" s="63"/>
      <c r="F73" s="63"/>
      <c r="G73" s="63"/>
    </row>
    <row r="74" spans="1:7" x14ac:dyDescent="0.25">
      <c r="A74" s="74" t="s">
        <v>37</v>
      </c>
      <c r="B74" s="75" t="s">
        <v>198</v>
      </c>
      <c r="C74" s="62" t="s">
        <v>80</v>
      </c>
      <c r="D74" s="62" t="s">
        <v>204</v>
      </c>
      <c r="E74" s="63"/>
      <c r="F74" s="63"/>
      <c r="G74" s="63"/>
    </row>
    <row r="75" spans="1:7" x14ac:dyDescent="0.25">
      <c r="A75" s="74" t="s">
        <v>38</v>
      </c>
      <c r="B75" s="75" t="s">
        <v>175</v>
      </c>
      <c r="C75" s="62" t="s">
        <v>129</v>
      </c>
      <c r="D75" s="63" t="s">
        <v>81</v>
      </c>
      <c r="E75" s="63"/>
      <c r="F75" s="73" t="s">
        <v>289</v>
      </c>
      <c r="G75" s="63"/>
    </row>
    <row r="76" spans="1:7" x14ac:dyDescent="0.25">
      <c r="A76" s="54" t="s">
        <v>121</v>
      </c>
      <c r="B76" s="75" t="s">
        <v>162</v>
      </c>
      <c r="C76" s="63"/>
      <c r="D76" s="63"/>
      <c r="E76" s="63"/>
      <c r="F76" s="63"/>
      <c r="G76" s="63"/>
    </row>
    <row r="77" spans="1:7" x14ac:dyDescent="0.25">
      <c r="A77" s="74" t="s">
        <v>39</v>
      </c>
      <c r="B77" s="75" t="s">
        <v>199</v>
      </c>
      <c r="C77" s="62" t="s">
        <v>82</v>
      </c>
      <c r="D77" s="62" t="s">
        <v>131</v>
      </c>
      <c r="E77" s="62" t="s">
        <v>204</v>
      </c>
      <c r="F77" s="63"/>
      <c r="G77" s="63"/>
    </row>
    <row r="78" spans="1:7" x14ac:dyDescent="0.25">
      <c r="A78" s="74" t="s">
        <v>40</v>
      </c>
      <c r="B78" s="75" t="s">
        <v>200</v>
      </c>
      <c r="C78" s="62" t="s">
        <v>82</v>
      </c>
      <c r="D78" s="62" t="s">
        <v>130</v>
      </c>
      <c r="E78" s="62"/>
      <c r="F78" s="63"/>
      <c r="G78" s="63" t="s">
        <v>282</v>
      </c>
    </row>
    <row r="79" spans="1:7" x14ac:dyDescent="0.25">
      <c r="A79" s="74" t="s">
        <v>122</v>
      </c>
      <c r="B79" s="75" t="s">
        <v>184</v>
      </c>
      <c r="C79" s="62" t="s">
        <v>81</v>
      </c>
      <c r="D79" s="62" t="s">
        <v>129</v>
      </c>
      <c r="E79" s="63"/>
      <c r="F79" s="63"/>
      <c r="G79" s="63"/>
    </row>
    <row r="80" spans="1:7" x14ac:dyDescent="0.25">
      <c r="A80" s="56" t="s">
        <v>244</v>
      </c>
      <c r="B80" s="75" t="s">
        <v>194</v>
      </c>
      <c r="C80" s="62" t="s">
        <v>133</v>
      </c>
      <c r="D80" s="63"/>
      <c r="E80" s="63"/>
      <c r="F80" s="63"/>
      <c r="G80" s="63"/>
    </row>
    <row r="81" spans="1:7" x14ac:dyDescent="0.25">
      <c r="A81" s="74" t="s">
        <v>41</v>
      </c>
      <c r="B81" s="75" t="s">
        <v>177</v>
      </c>
      <c r="C81" s="73" t="s">
        <v>80</v>
      </c>
      <c r="D81" s="73" t="s">
        <v>278</v>
      </c>
      <c r="E81" s="63"/>
      <c r="F81" s="63"/>
      <c r="G81" s="63"/>
    </row>
    <row r="82" spans="1:7" x14ac:dyDescent="0.25">
      <c r="A82" s="74" t="s">
        <v>123</v>
      </c>
      <c r="B82" s="75" t="s">
        <v>201</v>
      </c>
      <c r="C82" s="63" t="s">
        <v>80</v>
      </c>
      <c r="D82" s="62" t="s">
        <v>202</v>
      </c>
      <c r="E82" s="63"/>
      <c r="F82" s="63"/>
      <c r="G82" s="63"/>
    </row>
    <row r="83" spans="1:7" x14ac:dyDescent="0.25">
      <c r="A83" s="54" t="s">
        <v>42</v>
      </c>
      <c r="B83" s="75" t="s">
        <v>178</v>
      </c>
      <c r="C83" s="62" t="s">
        <v>277</v>
      </c>
      <c r="D83" s="63"/>
      <c r="E83" s="63"/>
      <c r="F83" s="63"/>
      <c r="G83" s="63"/>
    </row>
    <row r="84" spans="1:7" x14ac:dyDescent="0.25">
      <c r="A84" s="54" t="s">
        <v>245</v>
      </c>
      <c r="B84" s="75" t="s">
        <v>246</v>
      </c>
      <c r="C84" s="62" t="s">
        <v>9</v>
      </c>
      <c r="D84" s="63"/>
      <c r="E84" s="63"/>
      <c r="F84" s="63"/>
      <c r="G84" s="63"/>
    </row>
    <row r="85" spans="1:7" x14ac:dyDescent="0.25">
      <c r="A85" s="56" t="s">
        <v>245</v>
      </c>
      <c r="B85" s="75" t="s">
        <v>154</v>
      </c>
      <c r="C85" s="62" t="s">
        <v>70</v>
      </c>
      <c r="D85" s="63"/>
      <c r="E85" s="63"/>
      <c r="F85" s="63"/>
      <c r="G85" s="63"/>
    </row>
    <row r="86" spans="1:7" x14ac:dyDescent="0.25">
      <c r="A86" s="56" t="s">
        <v>247</v>
      </c>
      <c r="B86" s="75" t="s">
        <v>248</v>
      </c>
      <c r="C86" s="62" t="s">
        <v>70</v>
      </c>
      <c r="D86" s="63"/>
      <c r="E86" s="63"/>
      <c r="F86" s="63"/>
      <c r="G86" s="63"/>
    </row>
    <row r="87" spans="1:7" x14ac:dyDescent="0.25">
      <c r="A87" s="56" t="s">
        <v>124</v>
      </c>
      <c r="B87" s="75" t="s">
        <v>179</v>
      </c>
      <c r="C87" s="62" t="s">
        <v>70</v>
      </c>
      <c r="D87" s="63"/>
      <c r="E87" s="63"/>
      <c r="F87" s="63"/>
      <c r="G87" s="63"/>
    </row>
    <row r="88" spans="1:7" x14ac:dyDescent="0.25">
      <c r="A88" s="54" t="s">
        <v>249</v>
      </c>
      <c r="B88" s="75" t="s">
        <v>250</v>
      </c>
      <c r="C88" s="62" t="s">
        <v>9</v>
      </c>
      <c r="D88" s="63"/>
      <c r="E88" s="63"/>
      <c r="F88" s="63"/>
      <c r="G88" s="63"/>
    </row>
    <row r="89" spans="1:7" x14ac:dyDescent="0.25">
      <c r="A89" s="74" t="s">
        <v>43</v>
      </c>
      <c r="B89" s="75" t="s">
        <v>251</v>
      </c>
      <c r="C89" s="62" t="s">
        <v>80</v>
      </c>
      <c r="D89" s="62" t="s">
        <v>204</v>
      </c>
      <c r="E89" s="63"/>
      <c r="F89" s="63"/>
      <c r="G89" s="63"/>
    </row>
    <row r="90" spans="1:7" x14ac:dyDescent="0.25">
      <c r="A90" s="74" t="s">
        <v>44</v>
      </c>
      <c r="B90" s="75" t="s">
        <v>176</v>
      </c>
      <c r="C90" s="62" t="s">
        <v>80</v>
      </c>
      <c r="D90" s="62" t="s">
        <v>131</v>
      </c>
      <c r="E90" s="63"/>
      <c r="F90" s="63"/>
      <c r="G90" s="63"/>
    </row>
    <row r="91" spans="1:7" x14ac:dyDescent="0.25">
      <c r="A91" s="54" t="s">
        <v>252</v>
      </c>
      <c r="B91" s="75" t="s">
        <v>253</v>
      </c>
      <c r="C91" s="62" t="s">
        <v>9</v>
      </c>
      <c r="D91" s="63"/>
      <c r="E91" s="63"/>
      <c r="F91" s="63"/>
      <c r="G91" s="63"/>
    </row>
    <row r="92" spans="1:7" x14ac:dyDescent="0.25">
      <c r="A92" s="54" t="s">
        <v>254</v>
      </c>
      <c r="B92" s="75" t="s">
        <v>255</v>
      </c>
      <c r="C92" s="62" t="s">
        <v>11</v>
      </c>
      <c r="D92" s="63"/>
      <c r="E92" s="63"/>
      <c r="F92" s="63"/>
      <c r="G92" s="63"/>
    </row>
    <row r="93" spans="1:7" x14ac:dyDescent="0.25">
      <c r="A93" s="56" t="s">
        <v>256</v>
      </c>
      <c r="B93" s="75" t="s">
        <v>257</v>
      </c>
      <c r="C93" s="62" t="s">
        <v>133</v>
      </c>
      <c r="D93" s="63"/>
      <c r="E93" s="63"/>
      <c r="F93" s="63"/>
      <c r="G93" s="63"/>
    </row>
    <row r="94" spans="1:7" x14ac:dyDescent="0.25">
      <c r="A94" s="54" t="s">
        <v>258</v>
      </c>
      <c r="B94" s="75" t="s">
        <v>195</v>
      </c>
      <c r="C94" s="62" t="s">
        <v>9</v>
      </c>
      <c r="D94" s="63"/>
      <c r="E94" s="63"/>
      <c r="F94" s="63"/>
      <c r="G94" s="63"/>
    </row>
    <row r="95" spans="1:7" x14ac:dyDescent="0.25">
      <c r="A95" s="56" t="s">
        <v>259</v>
      </c>
      <c r="B95" s="75" t="s">
        <v>260</v>
      </c>
      <c r="C95" s="62" t="s">
        <v>281</v>
      </c>
      <c r="D95" s="63"/>
      <c r="E95" s="63"/>
      <c r="F95" s="63"/>
      <c r="G95" s="63"/>
    </row>
    <row r="96" spans="1:7" x14ac:dyDescent="0.25">
      <c r="A96" s="74" t="s">
        <v>45</v>
      </c>
      <c r="B96" s="75" t="s">
        <v>180</v>
      </c>
      <c r="C96" s="62" t="s">
        <v>81</v>
      </c>
      <c r="D96" s="62" t="s">
        <v>285</v>
      </c>
      <c r="E96" s="63"/>
      <c r="F96" s="63"/>
      <c r="G96" s="63"/>
    </row>
    <row r="97" spans="1:7" x14ac:dyDescent="0.25">
      <c r="A97" s="56" t="s">
        <v>261</v>
      </c>
      <c r="B97" s="75" t="s">
        <v>262</v>
      </c>
      <c r="C97" s="62" t="s">
        <v>284</v>
      </c>
      <c r="D97" s="63"/>
      <c r="E97" s="63"/>
      <c r="F97" s="63"/>
      <c r="G97" s="63"/>
    </row>
    <row r="98" spans="1:7" x14ac:dyDescent="0.25">
      <c r="A98" s="56" t="s">
        <v>263</v>
      </c>
      <c r="B98" s="75" t="s">
        <v>173</v>
      </c>
      <c r="C98" s="62" t="s">
        <v>70</v>
      </c>
      <c r="D98" s="63"/>
      <c r="E98" s="63"/>
      <c r="F98" s="63"/>
      <c r="G98" s="63"/>
    </row>
    <row r="99" spans="1:7" x14ac:dyDescent="0.25">
      <c r="A99" s="54" t="s">
        <v>264</v>
      </c>
      <c r="B99" s="75" t="s">
        <v>265</v>
      </c>
      <c r="C99" s="62" t="s">
        <v>9</v>
      </c>
      <c r="D99" s="63"/>
      <c r="E99" s="63"/>
      <c r="F99" s="63"/>
      <c r="G99" s="63"/>
    </row>
    <row r="100" spans="1:7" x14ac:dyDescent="0.25">
      <c r="A100" s="56" t="s">
        <v>266</v>
      </c>
      <c r="B100" s="75" t="s">
        <v>267</v>
      </c>
      <c r="C100" s="62" t="s">
        <v>133</v>
      </c>
      <c r="D100" s="63"/>
      <c r="E100" s="63"/>
      <c r="F100" s="63"/>
      <c r="G100" s="63"/>
    </row>
    <row r="101" spans="1:7" x14ac:dyDescent="0.25">
      <c r="A101" s="74" t="s">
        <v>46</v>
      </c>
      <c r="B101" s="75" t="s">
        <v>164</v>
      </c>
      <c r="C101" s="62" t="s">
        <v>80</v>
      </c>
      <c r="D101" s="62" t="s">
        <v>204</v>
      </c>
      <c r="E101" s="63"/>
      <c r="F101" s="63"/>
      <c r="G101" s="63"/>
    </row>
    <row r="102" spans="1:7" x14ac:dyDescent="0.25">
      <c r="A102" s="54" t="s">
        <v>268</v>
      </c>
      <c r="B102" s="75" t="s">
        <v>182</v>
      </c>
      <c r="C102" s="62" t="s">
        <v>60</v>
      </c>
      <c r="D102" s="63"/>
      <c r="E102" s="63"/>
      <c r="F102" s="63"/>
      <c r="G102" s="63"/>
    </row>
    <row r="103" spans="1:7" x14ac:dyDescent="0.25">
      <c r="A103" s="56" t="s">
        <v>125</v>
      </c>
      <c r="B103" s="75" t="s">
        <v>185</v>
      </c>
      <c r="C103" s="62" t="s">
        <v>284</v>
      </c>
      <c r="D103" s="63"/>
      <c r="E103" s="63"/>
      <c r="F103" s="63"/>
      <c r="G103" s="63"/>
    </row>
    <row r="104" spans="1:7" x14ac:dyDescent="0.25">
      <c r="A104" s="74" t="s">
        <v>47</v>
      </c>
      <c r="B104" s="75" t="s">
        <v>188</v>
      </c>
      <c r="C104" s="62" t="s">
        <v>80</v>
      </c>
      <c r="D104" s="62" t="s">
        <v>131</v>
      </c>
      <c r="E104" s="62" t="s">
        <v>204</v>
      </c>
      <c r="F104" s="63"/>
      <c r="G104" s="63"/>
    </row>
    <row r="105" spans="1:7" x14ac:dyDescent="0.25">
      <c r="A105" s="54" t="s">
        <v>126</v>
      </c>
      <c r="B105" s="75" t="s">
        <v>139</v>
      </c>
      <c r="C105" s="62" t="s">
        <v>9</v>
      </c>
      <c r="D105" s="63"/>
      <c r="E105" s="63"/>
      <c r="F105" s="63"/>
      <c r="G105" s="63"/>
    </row>
    <row r="106" spans="1:7" x14ac:dyDescent="0.25">
      <c r="A106" s="56" t="s">
        <v>78</v>
      </c>
      <c r="B106" s="75" t="s">
        <v>181</v>
      </c>
      <c r="C106" s="62" t="s">
        <v>284</v>
      </c>
      <c r="D106" s="63"/>
      <c r="E106" s="63"/>
      <c r="F106" s="63"/>
      <c r="G106" s="63"/>
    </row>
    <row r="107" spans="1:7" x14ac:dyDescent="0.25">
      <c r="A107" s="74" t="s">
        <v>48</v>
      </c>
      <c r="B107" s="75" t="s">
        <v>182</v>
      </c>
      <c r="C107" s="62" t="s">
        <v>81</v>
      </c>
      <c r="D107" s="62" t="s">
        <v>131</v>
      </c>
      <c r="E107" s="63"/>
      <c r="F107" s="63"/>
      <c r="G107" s="63"/>
    </row>
    <row r="108" spans="1:7" x14ac:dyDescent="0.25">
      <c r="A108" s="54" t="s">
        <v>48</v>
      </c>
      <c r="B108" s="75" t="s">
        <v>183</v>
      </c>
      <c r="C108" s="62" t="s">
        <v>277</v>
      </c>
      <c r="D108" s="63"/>
      <c r="E108" s="63"/>
      <c r="F108" s="63"/>
      <c r="G108" s="63"/>
    </row>
    <row r="109" spans="1:7" x14ac:dyDescent="0.25">
      <c r="A109" s="54" t="s">
        <v>269</v>
      </c>
      <c r="B109" s="75" t="s">
        <v>175</v>
      </c>
      <c r="C109" s="62" t="s">
        <v>60</v>
      </c>
      <c r="D109" s="63"/>
      <c r="E109" s="63"/>
      <c r="F109" s="63"/>
      <c r="G109" s="63"/>
    </row>
    <row r="110" spans="1:7" x14ac:dyDescent="0.25">
      <c r="A110" s="54" t="s">
        <v>49</v>
      </c>
      <c r="B110" s="75" t="s">
        <v>165</v>
      </c>
      <c r="C110" s="62" t="s">
        <v>82</v>
      </c>
      <c r="D110" s="62" t="s">
        <v>130</v>
      </c>
      <c r="E110" s="62" t="s">
        <v>278</v>
      </c>
      <c r="F110" s="63"/>
      <c r="G110" s="63"/>
    </row>
    <row r="111" spans="1:7" x14ac:dyDescent="0.25">
      <c r="A111" s="54" t="s">
        <v>79</v>
      </c>
      <c r="B111" s="75" t="s">
        <v>167</v>
      </c>
      <c r="C111" s="62" t="s">
        <v>9</v>
      </c>
      <c r="D111" s="63"/>
      <c r="E111" s="63"/>
      <c r="F111" s="63"/>
      <c r="G111" s="63"/>
    </row>
    <row r="112" spans="1:7" x14ac:dyDescent="0.25">
      <c r="A112" s="74" t="s">
        <v>50</v>
      </c>
      <c r="B112" s="75" t="s">
        <v>138</v>
      </c>
      <c r="C112" s="62" t="s">
        <v>80</v>
      </c>
      <c r="D112" s="62" t="s">
        <v>131</v>
      </c>
      <c r="E112" s="62" t="s">
        <v>204</v>
      </c>
      <c r="F112" s="63"/>
      <c r="G112" s="63"/>
    </row>
    <row r="113" spans="1:23" x14ac:dyDescent="0.25">
      <c r="A113" s="56" t="s">
        <v>270</v>
      </c>
      <c r="B113" s="75" t="s">
        <v>271</v>
      </c>
      <c r="C113" s="62" t="s">
        <v>281</v>
      </c>
      <c r="D113" s="63"/>
      <c r="E113" s="63"/>
      <c r="F113" s="63"/>
      <c r="G113" s="63"/>
    </row>
    <row r="114" spans="1:23" s="48" customFormat="1" x14ac:dyDescent="0.25">
      <c r="A114" s="74" t="s">
        <v>51</v>
      </c>
      <c r="B114" s="75" t="s">
        <v>169</v>
      </c>
      <c r="C114" s="62" t="s">
        <v>131</v>
      </c>
      <c r="D114" s="62" t="s">
        <v>204</v>
      </c>
      <c r="E114" s="63"/>
      <c r="F114" s="63"/>
      <c r="G114" s="63"/>
    </row>
    <row r="115" spans="1:23" x14ac:dyDescent="0.25">
      <c r="A115" s="56" t="s">
        <v>272</v>
      </c>
      <c r="B115" s="75" t="s">
        <v>273</v>
      </c>
      <c r="C115" s="63"/>
      <c r="D115" s="63"/>
      <c r="E115" s="63"/>
      <c r="F115" s="63"/>
      <c r="G115" s="63"/>
    </row>
    <row r="116" spans="1:23" x14ac:dyDescent="0.25">
      <c r="A116" s="74" t="s">
        <v>127</v>
      </c>
      <c r="B116" s="75" t="s">
        <v>137</v>
      </c>
      <c r="C116" s="62" t="s">
        <v>131</v>
      </c>
      <c r="D116" s="62" t="s">
        <v>204</v>
      </c>
      <c r="E116" s="63"/>
      <c r="F116" s="63"/>
      <c r="G116" s="63"/>
    </row>
    <row r="117" spans="1:23" x14ac:dyDescent="0.25">
      <c r="A117" s="74" t="s">
        <v>52</v>
      </c>
      <c r="B117" s="75" t="s">
        <v>158</v>
      </c>
      <c r="C117" s="62" t="s">
        <v>80</v>
      </c>
      <c r="D117" s="62" t="s">
        <v>131</v>
      </c>
      <c r="E117" s="62" t="s">
        <v>203</v>
      </c>
      <c r="F117" s="63"/>
      <c r="G117" s="63"/>
    </row>
    <row r="118" spans="1:23" x14ac:dyDescent="0.25">
      <c r="A118" s="74" t="s">
        <v>53</v>
      </c>
      <c r="B118" s="75" t="s">
        <v>157</v>
      </c>
      <c r="C118" s="62" t="s">
        <v>130</v>
      </c>
      <c r="D118" s="62" t="s">
        <v>203</v>
      </c>
      <c r="E118" s="62" t="s">
        <v>286</v>
      </c>
      <c r="F118" s="63"/>
      <c r="G118" s="63"/>
    </row>
    <row r="119" spans="1:23" x14ac:dyDescent="0.25">
      <c r="A119" s="74" t="s">
        <v>54</v>
      </c>
      <c r="B119" s="75" t="s">
        <v>136</v>
      </c>
      <c r="C119" s="62" t="s">
        <v>130</v>
      </c>
      <c r="D119" s="62" t="s">
        <v>203</v>
      </c>
      <c r="E119" s="62" t="s">
        <v>278</v>
      </c>
      <c r="F119" s="63"/>
      <c r="G119" s="63"/>
    </row>
    <row r="120" spans="1:23" x14ac:dyDescent="0.25">
      <c r="A120" s="74" t="s">
        <v>54</v>
      </c>
      <c r="B120" s="75" t="s">
        <v>135</v>
      </c>
      <c r="C120" s="63"/>
      <c r="D120" s="63"/>
      <c r="E120" s="63"/>
      <c r="F120" s="63"/>
      <c r="G120" s="63"/>
    </row>
    <row r="121" spans="1:23" x14ac:dyDescent="0.25">
      <c r="A121" s="74" t="s">
        <v>55</v>
      </c>
      <c r="B121" s="75" t="s">
        <v>145</v>
      </c>
      <c r="C121" s="62" t="s">
        <v>80</v>
      </c>
      <c r="D121" s="62" t="s">
        <v>204</v>
      </c>
      <c r="E121" s="62" t="s">
        <v>278</v>
      </c>
      <c r="F121" s="63"/>
      <c r="G121" s="63"/>
    </row>
    <row r="122" spans="1:23" x14ac:dyDescent="0.25">
      <c r="A122" s="54" t="s">
        <v>274</v>
      </c>
      <c r="B122" s="75" t="s">
        <v>220</v>
      </c>
      <c r="C122" s="62" t="s">
        <v>9</v>
      </c>
      <c r="D122" s="63"/>
      <c r="E122" s="63"/>
      <c r="F122" s="63"/>
      <c r="G122" s="63"/>
    </row>
    <row r="123" spans="1:23" x14ac:dyDescent="0.25">
      <c r="A123" s="54" t="s">
        <v>275</v>
      </c>
      <c r="B123" s="76" t="s">
        <v>276</v>
      </c>
      <c r="C123" s="62" t="s">
        <v>9</v>
      </c>
      <c r="D123" s="63"/>
      <c r="E123" s="63"/>
      <c r="F123" s="63"/>
      <c r="G123" s="63"/>
    </row>
    <row r="124" spans="1:23" x14ac:dyDescent="0.25">
      <c r="C124" s="65"/>
    </row>
    <row r="125" spans="1:23" x14ac:dyDescent="0.25">
      <c r="C125" s="65"/>
    </row>
    <row r="126" spans="1:23" x14ac:dyDescent="0.25">
      <c r="C126" s="65"/>
    </row>
    <row r="127" spans="1:23" x14ac:dyDescent="0.25">
      <c r="C127" s="65"/>
    </row>
    <row r="128" spans="1:23" s="66" customFormat="1" x14ac:dyDescent="0.25">
      <c r="A128" s="19"/>
      <c r="B128" s="19"/>
      <c r="C128" s="65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s="66" customFormat="1" x14ac:dyDescent="0.25">
      <c r="A129" s="19"/>
      <c r="B129" s="19"/>
      <c r="C129" s="65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1" spans="1:23" s="66" customFormat="1" x14ac:dyDescent="0.25">
      <c r="A131" s="19"/>
      <c r="B131" s="19"/>
      <c r="C131" s="65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s="66" customFormat="1" x14ac:dyDescent="0.25">
      <c r="A132" s="19"/>
      <c r="B132" s="19"/>
      <c r="C132" s="65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s="66" customFormat="1" x14ac:dyDescent="0.25">
      <c r="A133" s="19"/>
      <c r="B133" s="19"/>
      <c r="C133" s="65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s="66" customFormat="1" x14ac:dyDescent="0.25">
      <c r="A134" s="19"/>
      <c r="B134" s="19"/>
      <c r="C134" s="67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s="66" customFormat="1" x14ac:dyDescent="0.25">
      <c r="A135" s="19"/>
      <c r="B135" s="19"/>
      <c r="C135" s="68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s="66" customFormat="1" x14ac:dyDescent="0.25">
      <c r="A136" s="19"/>
      <c r="B136" s="19"/>
      <c r="C136" s="65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s="66" customFormat="1" x14ac:dyDescent="0.25">
      <c r="A137" s="19"/>
      <c r="B137" s="19"/>
      <c r="C137" s="65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s="66" customFormat="1" x14ac:dyDescent="0.25">
      <c r="A138" s="19"/>
      <c r="B138" s="19"/>
      <c r="C138" s="68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s="66" customFormat="1" x14ac:dyDescent="0.25">
      <c r="A139" s="19"/>
      <c r="B139" s="19"/>
      <c r="C139" s="65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s="66" customFormat="1" x14ac:dyDescent="0.25">
      <c r="A140" s="19"/>
      <c r="B140" s="19"/>
      <c r="C140" s="65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s="66" customFormat="1" x14ac:dyDescent="0.25">
      <c r="A141" s="19"/>
      <c r="B141" s="19"/>
      <c r="C141" s="67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s="66" customFormat="1" x14ac:dyDescent="0.25">
      <c r="A142" s="19"/>
      <c r="B142" s="19"/>
      <c r="C142" s="65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s="66" customFormat="1" x14ac:dyDescent="0.25">
      <c r="A143" s="19"/>
      <c r="B143" s="19"/>
      <c r="C143" s="65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x14ac:dyDescent="0.25">
      <c r="C144" s="69"/>
    </row>
    <row r="145" spans="1:23" x14ac:dyDescent="0.25">
      <c r="C145" s="65"/>
    </row>
    <row r="146" spans="1:23" x14ac:dyDescent="0.25">
      <c r="C146" s="65"/>
    </row>
    <row r="147" spans="1:23" x14ac:dyDescent="0.25">
      <c r="C147" s="65"/>
    </row>
    <row r="148" spans="1:23" x14ac:dyDescent="0.25">
      <c r="C148" s="65"/>
    </row>
    <row r="149" spans="1:23" x14ac:dyDescent="0.25">
      <c r="C149" s="65"/>
    </row>
    <row r="150" spans="1:23" x14ac:dyDescent="0.25">
      <c r="C150" s="65"/>
    </row>
    <row r="151" spans="1:23" x14ac:dyDescent="0.25">
      <c r="C151" s="70"/>
      <c r="D151" s="71"/>
      <c r="E151" s="71"/>
      <c r="F151" s="71"/>
      <c r="G151" s="71"/>
    </row>
    <row r="152" spans="1:23" x14ac:dyDescent="0.25">
      <c r="C152" s="65"/>
    </row>
    <row r="153" spans="1:23" x14ac:dyDescent="0.25">
      <c r="C153" s="68"/>
    </row>
    <row r="155" spans="1:23" x14ac:dyDescent="0.25">
      <c r="C155" s="65"/>
    </row>
    <row r="156" spans="1:23" x14ac:dyDescent="0.25">
      <c r="C156" s="67"/>
    </row>
    <row r="157" spans="1:23" x14ac:dyDescent="0.25">
      <c r="C157" s="65"/>
    </row>
    <row r="158" spans="1:23" x14ac:dyDescent="0.25">
      <c r="C158" s="68"/>
    </row>
    <row r="159" spans="1:23" x14ac:dyDescent="0.25">
      <c r="C159" s="65"/>
    </row>
    <row r="160" spans="1:23" s="66" customFormat="1" x14ac:dyDescent="0.25">
      <c r="A160" s="19"/>
      <c r="B160" s="19"/>
      <c r="C160" s="69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s="66" customFormat="1" x14ac:dyDescent="0.25">
      <c r="A161" s="19"/>
      <c r="B161" s="19"/>
      <c r="C161" s="65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s="66" customFormat="1" x14ac:dyDescent="0.25">
      <c r="A162" s="19"/>
      <c r="B162" s="19"/>
      <c r="C162" s="65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s="66" customFormat="1" x14ac:dyDescent="0.25">
      <c r="A163" s="19"/>
      <c r="B163" s="19"/>
      <c r="C163" s="65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s="66" customFormat="1" x14ac:dyDescent="0.25">
      <c r="A164" s="19"/>
      <c r="B164" s="19"/>
      <c r="C164" s="65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s="66" customFormat="1" x14ac:dyDescent="0.25">
      <c r="A165" s="19"/>
      <c r="B165" s="19"/>
      <c r="C165" s="68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s="66" customFormat="1" x14ac:dyDescent="0.25">
      <c r="A166" s="19"/>
      <c r="B166" s="19"/>
      <c r="C166" s="65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s="66" customFormat="1" x14ac:dyDescent="0.25">
      <c r="A167" s="19"/>
      <c r="B167" s="19"/>
      <c r="C167" s="65"/>
      <c r="D167" s="65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s="66" customFormat="1" x14ac:dyDescent="0.25">
      <c r="A168" s="19"/>
      <c r="B168" s="19"/>
      <c r="C168" s="65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s="66" customFormat="1" x14ac:dyDescent="0.25">
      <c r="A169" s="19"/>
      <c r="B169" s="19"/>
      <c r="C169" s="65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s="66" customFormat="1" x14ac:dyDescent="0.25">
      <c r="A170" s="19"/>
      <c r="B170" s="19"/>
      <c r="C170" s="68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s="66" customFormat="1" x14ac:dyDescent="0.25">
      <c r="A171" s="19"/>
      <c r="B171" s="19"/>
      <c r="C171" s="67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s="66" customFormat="1" x14ac:dyDescent="0.25">
      <c r="A172" s="19"/>
      <c r="B172" s="19"/>
      <c r="C172" s="65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s="66" customFormat="1" x14ac:dyDescent="0.25">
      <c r="A173" s="19"/>
      <c r="B173" s="19"/>
      <c r="C173" s="65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s="66" customFormat="1" x14ac:dyDescent="0.25">
      <c r="A174" s="19"/>
      <c r="B174" s="19"/>
      <c r="C174" s="67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s="66" customFormat="1" x14ac:dyDescent="0.25">
      <c r="A175" s="19"/>
      <c r="B175" s="19"/>
      <c r="C175" s="65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x14ac:dyDescent="0.25">
      <c r="C176" s="65"/>
    </row>
    <row r="177" spans="3:7" x14ac:dyDescent="0.25">
      <c r="C177" s="68"/>
    </row>
    <row r="178" spans="3:7" x14ac:dyDescent="0.25">
      <c r="C178" s="65"/>
    </row>
    <row r="179" spans="3:7" x14ac:dyDescent="0.25">
      <c r="C179" s="65"/>
    </row>
    <row r="180" spans="3:7" x14ac:dyDescent="0.25">
      <c r="C180" s="65"/>
    </row>
    <row r="181" spans="3:7" x14ac:dyDescent="0.25">
      <c r="C181" s="65"/>
    </row>
    <row r="182" spans="3:7" x14ac:dyDescent="0.25">
      <c r="C182" s="65"/>
    </row>
    <row r="183" spans="3:7" x14ac:dyDescent="0.25">
      <c r="C183" s="65"/>
    </row>
    <row r="184" spans="3:7" x14ac:dyDescent="0.25">
      <c r="C184" s="65"/>
    </row>
    <row r="185" spans="3:7" x14ac:dyDescent="0.25">
      <c r="C185" s="68"/>
    </row>
    <row r="186" spans="3:7" x14ac:dyDescent="0.25">
      <c r="C186" s="65"/>
    </row>
    <row r="187" spans="3:7" x14ac:dyDescent="0.25">
      <c r="C187" s="68"/>
    </row>
    <row r="188" spans="3:7" x14ac:dyDescent="0.25">
      <c r="C188" s="65"/>
    </row>
    <row r="189" spans="3:7" x14ac:dyDescent="0.25">
      <c r="C189" s="65"/>
    </row>
    <row r="190" spans="3:7" x14ac:dyDescent="0.25">
      <c r="C190" s="65"/>
    </row>
    <row r="191" spans="3:7" x14ac:dyDescent="0.25">
      <c r="C191" s="70"/>
      <c r="D191" s="71"/>
      <c r="E191" s="71"/>
      <c r="F191" s="71"/>
      <c r="G191" s="71"/>
    </row>
    <row r="192" spans="3:7" x14ac:dyDescent="0.25">
      <c r="C192" s="65"/>
    </row>
    <row r="193" spans="1:23" x14ac:dyDescent="0.25">
      <c r="C193" s="65"/>
    </row>
    <row r="194" spans="1:23" x14ac:dyDescent="0.25">
      <c r="C194" s="68"/>
    </row>
    <row r="195" spans="1:23" x14ac:dyDescent="0.25">
      <c r="C195" s="65"/>
    </row>
    <row r="196" spans="1:23" x14ac:dyDescent="0.25">
      <c r="C196" s="65"/>
    </row>
    <row r="197" spans="1:23" x14ac:dyDescent="0.25">
      <c r="C197" s="65"/>
    </row>
    <row r="198" spans="1:23" x14ac:dyDescent="0.25">
      <c r="C198" s="68"/>
    </row>
    <row r="199" spans="1:23" x14ac:dyDescent="0.25">
      <c r="C199" s="65"/>
    </row>
    <row r="200" spans="1:23" x14ac:dyDescent="0.25">
      <c r="C200" s="65"/>
    </row>
    <row r="202" spans="1:23" x14ac:dyDescent="0.25">
      <c r="C202" s="71"/>
      <c r="D202" s="71"/>
      <c r="E202" s="71"/>
      <c r="F202" s="71"/>
      <c r="G202" s="71"/>
    </row>
    <row r="203" spans="1:23" x14ac:dyDescent="0.25">
      <c r="C203" s="65"/>
    </row>
    <row r="204" spans="1:23" x14ac:dyDescent="0.25">
      <c r="C204" s="65"/>
    </row>
    <row r="205" spans="1:23" x14ac:dyDescent="0.25">
      <c r="C205" s="65"/>
    </row>
    <row r="206" spans="1:23" x14ac:dyDescent="0.25">
      <c r="C206" s="65"/>
    </row>
    <row r="207" spans="1:23" x14ac:dyDescent="0.25">
      <c r="C207" s="70"/>
      <c r="D207" s="71"/>
      <c r="E207" s="71"/>
      <c r="F207" s="71"/>
      <c r="G207" s="71"/>
    </row>
    <row r="208" spans="1:23" s="66" customFormat="1" x14ac:dyDescent="0.25">
      <c r="A208" s="19"/>
      <c r="B208" s="19"/>
      <c r="C208" s="65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s="66" customFormat="1" x14ac:dyDescent="0.25">
      <c r="A209" s="19"/>
      <c r="B209" s="19"/>
      <c r="C209" s="65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1" spans="1:23" s="66" customFormat="1" x14ac:dyDescent="0.25">
      <c r="A211" s="19"/>
      <c r="B211" s="19"/>
      <c r="C211" s="65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s="66" customFormat="1" x14ac:dyDescent="0.25">
      <c r="A212" s="19"/>
      <c r="B212" s="19"/>
      <c r="C212" s="65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4" spans="1:23" s="66" customFormat="1" x14ac:dyDescent="0.25">
      <c r="A214" s="19"/>
      <c r="B214" s="19"/>
      <c r="C214" s="67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s="66" customFormat="1" x14ac:dyDescent="0.25">
      <c r="A215" s="19"/>
      <c r="B215" s="19"/>
      <c r="C215" s="65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</sheetData>
  <sheetProtection sheet="1" objects="1" scenarios="1"/>
  <autoFilter ref="A1:B123" xr:uid="{D441377C-C81D-495B-B958-72AA29DD484F}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Header>&amp;C&amp;"Arial,Gras"&amp;11ORIENTATION POUR 2023-2024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DADA7-3527-466A-A79C-587C7308BC05}">
  <dimension ref="A1:X216"/>
  <sheetViews>
    <sheetView workbookViewId="0">
      <pane xSplit="4" ySplit="2" topLeftCell="P62" activePane="bottomRight" state="frozen"/>
      <selection pane="topRight" activeCell="D1" sqref="D1"/>
      <selection pane="bottomLeft" activeCell="A3" sqref="A3"/>
      <selection pane="bottomRight" activeCell="W76" sqref="W76"/>
    </sheetView>
  </sheetViews>
  <sheetFormatPr baseColWidth="10" defaultColWidth="11.42578125" defaultRowHeight="15" x14ac:dyDescent="0.25"/>
  <cols>
    <col min="1" max="1" width="18.7109375" style="19" customWidth="1"/>
    <col min="2" max="2" width="11.42578125" style="19"/>
    <col min="3" max="3" width="11.42578125" style="20"/>
    <col min="4" max="4" width="4.140625" style="20" customWidth="1"/>
    <col min="5" max="5" width="8" style="21" customWidth="1"/>
    <col min="6" max="6" width="7" style="30" customWidth="1"/>
    <col min="7" max="7" width="7.42578125" style="23" customWidth="1"/>
    <col min="8" max="8" width="9.140625" style="24" customWidth="1"/>
    <col min="9" max="9" width="8" style="21" customWidth="1"/>
    <col min="10" max="10" width="9.85546875" style="30" customWidth="1"/>
    <col min="11" max="11" width="11" style="23" customWidth="1"/>
    <col min="12" max="12" width="10.140625" style="24" customWidth="1"/>
    <col min="13" max="13" width="12.140625" style="19" customWidth="1"/>
    <col min="14" max="14" width="13.5703125" style="25" customWidth="1"/>
    <col min="15" max="15" width="9.7109375" style="30" customWidth="1"/>
    <col min="16" max="16" width="10.28515625" style="23" customWidth="1"/>
    <col min="17" max="17" width="10.42578125" style="24" customWidth="1"/>
    <col min="18" max="18" width="25.85546875" style="19" customWidth="1"/>
    <col min="19" max="19" width="36.85546875" style="20" customWidth="1"/>
    <col min="20" max="24" width="17.5703125" style="66" customWidth="1"/>
    <col min="25" max="16384" width="11.42578125" style="20"/>
  </cols>
  <sheetData>
    <row r="1" spans="1:24" x14ac:dyDescent="0.25">
      <c r="F1" s="22" t="s">
        <v>61</v>
      </c>
      <c r="J1" s="22" t="s">
        <v>85</v>
      </c>
      <c r="O1" s="19" t="s">
        <v>86</v>
      </c>
    </row>
    <row r="2" spans="1:24" ht="51" x14ac:dyDescent="0.25">
      <c r="A2" s="26" t="s">
        <v>0</v>
      </c>
      <c r="B2" s="26"/>
      <c r="C2" s="27" t="s">
        <v>128</v>
      </c>
      <c r="D2" s="10" t="s">
        <v>62</v>
      </c>
      <c r="E2" s="11" t="s">
        <v>63</v>
      </c>
      <c r="F2" s="12" t="s">
        <v>2</v>
      </c>
      <c r="G2" s="13" t="s">
        <v>3</v>
      </c>
      <c r="H2" s="14" t="s">
        <v>4</v>
      </c>
      <c r="I2" s="11" t="s">
        <v>63</v>
      </c>
      <c r="J2" s="12" t="s">
        <v>2</v>
      </c>
      <c r="K2" s="13" t="s">
        <v>3</v>
      </c>
      <c r="L2" s="14" t="s">
        <v>4</v>
      </c>
      <c r="M2" s="28" t="s">
        <v>87</v>
      </c>
      <c r="N2" s="15" t="s">
        <v>64</v>
      </c>
      <c r="O2" s="16" t="s">
        <v>65</v>
      </c>
      <c r="P2" s="17" t="s">
        <v>134</v>
      </c>
      <c r="Q2" s="18" t="s">
        <v>66</v>
      </c>
      <c r="R2" s="28" t="s">
        <v>88</v>
      </c>
      <c r="S2" s="29" t="s">
        <v>89</v>
      </c>
      <c r="T2" s="50" t="s">
        <v>5</v>
      </c>
      <c r="U2" s="61" t="s">
        <v>6</v>
      </c>
      <c r="V2" s="61" t="s">
        <v>7</v>
      </c>
      <c r="W2" s="61" t="s">
        <v>8</v>
      </c>
      <c r="X2" s="61" t="s">
        <v>132</v>
      </c>
    </row>
    <row r="3" spans="1:24" x14ac:dyDescent="0.25">
      <c r="A3" s="51" t="s">
        <v>93</v>
      </c>
      <c r="B3" s="52" t="s">
        <v>140</v>
      </c>
      <c r="C3" s="53">
        <v>41935</v>
      </c>
      <c r="D3" s="32" t="s">
        <v>68</v>
      </c>
      <c r="R3" s="19" t="s">
        <v>90</v>
      </c>
      <c r="S3" s="31"/>
      <c r="T3" s="62" t="s">
        <v>81</v>
      </c>
      <c r="U3" s="62" t="s">
        <v>129</v>
      </c>
      <c r="V3" s="63"/>
      <c r="W3" s="63"/>
      <c r="X3" s="63"/>
    </row>
    <row r="4" spans="1:24" x14ac:dyDescent="0.25">
      <c r="A4" s="51" t="s">
        <v>96</v>
      </c>
      <c r="B4" s="52" t="s">
        <v>185</v>
      </c>
      <c r="C4" s="53">
        <v>39258</v>
      </c>
      <c r="D4" s="31" t="s">
        <v>68</v>
      </c>
      <c r="F4" s="30" t="s">
        <v>91</v>
      </c>
      <c r="R4" s="19" t="s">
        <v>92</v>
      </c>
      <c r="S4" s="31"/>
      <c r="T4" s="63"/>
      <c r="U4" s="63"/>
      <c r="V4" s="63"/>
      <c r="W4" s="63"/>
      <c r="X4" s="63"/>
    </row>
    <row r="5" spans="1:24" x14ac:dyDescent="0.25">
      <c r="A5" s="54" t="s">
        <v>205</v>
      </c>
      <c r="B5" s="52" t="s">
        <v>141</v>
      </c>
      <c r="C5" s="53">
        <v>42535</v>
      </c>
      <c r="D5" s="31" t="s">
        <v>68</v>
      </c>
      <c r="E5" s="21" t="s">
        <v>76</v>
      </c>
      <c r="I5" s="21" t="s">
        <v>94</v>
      </c>
      <c r="O5" s="30" t="s">
        <v>75</v>
      </c>
      <c r="P5" s="23" t="s">
        <v>75</v>
      </c>
      <c r="Q5" s="24" t="s">
        <v>75</v>
      </c>
      <c r="S5" s="31"/>
      <c r="T5" s="62" t="s">
        <v>277</v>
      </c>
      <c r="U5" s="63"/>
      <c r="V5" s="63"/>
      <c r="W5" s="63"/>
      <c r="X5" s="63"/>
    </row>
    <row r="6" spans="1:24" x14ac:dyDescent="0.25">
      <c r="A6" s="51" t="s">
        <v>10</v>
      </c>
      <c r="B6" s="52" t="s">
        <v>186</v>
      </c>
      <c r="C6" s="53">
        <v>41991</v>
      </c>
      <c r="D6" s="31" t="s">
        <v>68</v>
      </c>
      <c r="R6" s="19" t="s">
        <v>95</v>
      </c>
      <c r="S6" s="31"/>
      <c r="T6" s="62" t="s">
        <v>129</v>
      </c>
      <c r="U6" s="62" t="s">
        <v>83</v>
      </c>
      <c r="V6" s="63"/>
      <c r="W6" s="63"/>
      <c r="X6" s="63"/>
    </row>
    <row r="7" spans="1:24" x14ac:dyDescent="0.25">
      <c r="A7" s="55" t="s">
        <v>12</v>
      </c>
      <c r="B7" s="52" t="s">
        <v>206</v>
      </c>
      <c r="C7" s="53">
        <v>39573</v>
      </c>
      <c r="D7" s="33" t="s">
        <v>68</v>
      </c>
      <c r="E7" s="34"/>
      <c r="F7" s="35"/>
      <c r="G7" s="35"/>
      <c r="H7" s="35" t="s">
        <v>75</v>
      </c>
      <c r="I7" s="34"/>
      <c r="J7" s="35"/>
      <c r="K7" s="35"/>
      <c r="L7" s="35" t="s">
        <v>97</v>
      </c>
      <c r="S7" s="31"/>
      <c r="T7" s="62" t="s">
        <v>82</v>
      </c>
      <c r="U7" s="62" t="s">
        <v>130</v>
      </c>
      <c r="V7" s="62" t="s">
        <v>278</v>
      </c>
      <c r="W7" s="63"/>
      <c r="X7" s="63"/>
    </row>
    <row r="8" spans="1:24" x14ac:dyDescent="0.25">
      <c r="A8" s="51" t="s">
        <v>13</v>
      </c>
      <c r="B8" s="52" t="s">
        <v>144</v>
      </c>
      <c r="C8" s="53">
        <v>41075</v>
      </c>
      <c r="D8" s="31" t="s">
        <v>68</v>
      </c>
      <c r="E8" s="21" t="s">
        <v>98</v>
      </c>
      <c r="I8" s="21" t="s">
        <v>69</v>
      </c>
      <c r="N8" s="25" t="s">
        <v>9</v>
      </c>
      <c r="S8" s="31"/>
      <c r="T8" s="62" t="s">
        <v>131</v>
      </c>
      <c r="U8" s="63" t="s">
        <v>80</v>
      </c>
      <c r="V8" s="63"/>
      <c r="W8" s="63"/>
      <c r="X8" s="63"/>
    </row>
    <row r="9" spans="1:24" ht="30" x14ac:dyDescent="0.25">
      <c r="A9" s="56" t="s">
        <v>207</v>
      </c>
      <c r="B9" s="52" t="s">
        <v>143</v>
      </c>
      <c r="C9" s="57">
        <v>43720</v>
      </c>
      <c r="D9" s="31" t="s">
        <v>68</v>
      </c>
      <c r="R9" s="19" t="s">
        <v>99</v>
      </c>
      <c r="S9" s="31"/>
      <c r="T9" s="62" t="s">
        <v>133</v>
      </c>
      <c r="U9" s="63"/>
      <c r="V9" s="63"/>
      <c r="W9" s="63"/>
      <c r="X9" s="63"/>
    </row>
    <row r="10" spans="1:24" x14ac:dyDescent="0.25">
      <c r="A10" s="54" t="s">
        <v>208</v>
      </c>
      <c r="B10" s="52" t="s">
        <v>209</v>
      </c>
      <c r="C10" s="53">
        <v>42662</v>
      </c>
      <c r="D10" s="31" t="s">
        <v>68</v>
      </c>
      <c r="E10" s="21" t="s">
        <v>69</v>
      </c>
      <c r="I10" s="21" t="s">
        <v>100</v>
      </c>
      <c r="N10" s="21"/>
      <c r="O10" s="30" t="s">
        <v>75</v>
      </c>
      <c r="P10" s="23" t="s">
        <v>75</v>
      </c>
      <c r="Q10" s="24" t="s">
        <v>75</v>
      </c>
      <c r="S10" s="31"/>
      <c r="T10" s="62" t="s">
        <v>9</v>
      </c>
      <c r="U10" s="63"/>
      <c r="V10" s="63"/>
      <c r="W10" s="63"/>
      <c r="X10" s="63"/>
    </row>
    <row r="11" spans="1:24" x14ac:dyDescent="0.25">
      <c r="A11" s="51" t="s">
        <v>14</v>
      </c>
      <c r="B11" s="52" t="s">
        <v>188</v>
      </c>
      <c r="C11" s="53">
        <v>41793</v>
      </c>
      <c r="D11" s="31" t="s">
        <v>68</v>
      </c>
      <c r="F11" s="30" t="s">
        <v>101</v>
      </c>
      <c r="N11" s="21"/>
      <c r="R11" s="19" t="s">
        <v>102</v>
      </c>
      <c r="S11" s="31"/>
      <c r="T11" s="62" t="s">
        <v>81</v>
      </c>
      <c r="U11" s="62" t="s">
        <v>129</v>
      </c>
      <c r="V11" s="63"/>
      <c r="W11" s="63"/>
      <c r="X11" s="63"/>
    </row>
    <row r="12" spans="1:24" x14ac:dyDescent="0.25">
      <c r="A12" s="54" t="s">
        <v>210</v>
      </c>
      <c r="B12" s="52" t="s">
        <v>211</v>
      </c>
      <c r="C12" s="53">
        <v>42703</v>
      </c>
      <c r="D12" s="31" t="s">
        <v>68</v>
      </c>
      <c r="R12" s="19" t="s">
        <v>103</v>
      </c>
      <c r="S12" s="31"/>
      <c r="T12" s="62" t="s">
        <v>9</v>
      </c>
      <c r="U12" s="63"/>
      <c r="V12" s="63"/>
      <c r="W12" s="63"/>
      <c r="X12" s="63"/>
    </row>
    <row r="13" spans="1:24" x14ac:dyDescent="0.25">
      <c r="A13" s="54" t="s">
        <v>212</v>
      </c>
      <c r="B13" s="52" t="s">
        <v>213</v>
      </c>
      <c r="C13" s="53">
        <v>42718</v>
      </c>
      <c r="D13" s="31" t="s">
        <v>67</v>
      </c>
      <c r="F13" s="30" t="s">
        <v>71</v>
      </c>
      <c r="G13" s="23" t="s">
        <v>71</v>
      </c>
      <c r="J13" s="30" t="s">
        <v>74</v>
      </c>
      <c r="K13" s="23" t="s">
        <v>74</v>
      </c>
      <c r="M13" s="19" t="s">
        <v>104</v>
      </c>
      <c r="O13" s="30" t="s">
        <v>72</v>
      </c>
      <c r="P13" s="23" t="s">
        <v>73</v>
      </c>
      <c r="R13" s="36" t="s">
        <v>105</v>
      </c>
      <c r="S13" s="31"/>
      <c r="T13" s="62" t="s">
        <v>9</v>
      </c>
      <c r="U13" s="63"/>
      <c r="V13" s="63"/>
      <c r="W13" s="63"/>
      <c r="X13" s="63"/>
    </row>
    <row r="14" spans="1:24" x14ac:dyDescent="0.25">
      <c r="A14" s="56" t="s">
        <v>212</v>
      </c>
      <c r="B14" s="52" t="s">
        <v>214</v>
      </c>
      <c r="C14" s="53">
        <v>43479</v>
      </c>
      <c r="D14" s="31" t="s">
        <v>68</v>
      </c>
      <c r="F14" s="30" t="s">
        <v>101</v>
      </c>
      <c r="R14" s="19" t="s">
        <v>99</v>
      </c>
      <c r="S14" s="31"/>
      <c r="T14" s="62" t="s">
        <v>133</v>
      </c>
      <c r="U14" s="63"/>
      <c r="V14" s="63"/>
      <c r="W14" s="63"/>
      <c r="X14" s="63"/>
    </row>
    <row r="15" spans="1:24" x14ac:dyDescent="0.25">
      <c r="A15" s="55" t="s">
        <v>15</v>
      </c>
      <c r="B15" s="52" t="s">
        <v>84</v>
      </c>
      <c r="C15" s="53">
        <v>38880</v>
      </c>
      <c r="D15" s="31" t="s">
        <v>68</v>
      </c>
      <c r="R15" s="19" t="s">
        <v>103</v>
      </c>
      <c r="S15" s="31"/>
      <c r="T15" s="62" t="s">
        <v>82</v>
      </c>
      <c r="U15" s="62" t="s">
        <v>130</v>
      </c>
      <c r="V15" s="62" t="s">
        <v>279</v>
      </c>
      <c r="W15" s="63"/>
      <c r="X15" s="63"/>
    </row>
    <row r="16" spans="1:24" x14ac:dyDescent="0.25">
      <c r="A16" s="55" t="s">
        <v>16</v>
      </c>
      <c r="B16" s="52" t="s">
        <v>189</v>
      </c>
      <c r="C16" s="53">
        <v>39154</v>
      </c>
      <c r="D16" s="31" t="s">
        <v>68</v>
      </c>
      <c r="S16" s="31"/>
      <c r="T16" s="62" t="s">
        <v>82</v>
      </c>
      <c r="U16" s="62" t="s">
        <v>280</v>
      </c>
      <c r="V16" s="62" t="s">
        <v>279</v>
      </c>
      <c r="W16" s="63"/>
      <c r="X16" s="63"/>
    </row>
    <row r="17" spans="1:24" x14ac:dyDescent="0.25">
      <c r="A17" s="54" t="s">
        <v>106</v>
      </c>
      <c r="B17" s="52" t="s">
        <v>146</v>
      </c>
      <c r="C17" s="53">
        <v>42785</v>
      </c>
      <c r="D17" s="31" t="s">
        <v>68</v>
      </c>
      <c r="S17" s="31"/>
      <c r="T17" s="62" t="s">
        <v>9</v>
      </c>
      <c r="U17" s="63"/>
      <c r="V17" s="63"/>
      <c r="W17" s="63"/>
      <c r="X17" s="63"/>
    </row>
    <row r="18" spans="1:24" x14ac:dyDescent="0.25">
      <c r="A18" s="51" t="s">
        <v>17</v>
      </c>
      <c r="B18" s="52" t="s">
        <v>187</v>
      </c>
      <c r="C18" s="53">
        <v>38653</v>
      </c>
      <c r="D18" s="31" t="s">
        <v>67</v>
      </c>
      <c r="F18" s="35"/>
      <c r="S18" s="31"/>
      <c r="T18" s="63"/>
      <c r="U18" s="63"/>
      <c r="V18" s="63"/>
      <c r="W18" s="63"/>
      <c r="X18" s="63"/>
    </row>
    <row r="19" spans="1:24" x14ac:dyDescent="0.25">
      <c r="A19" s="51" t="s">
        <v>107</v>
      </c>
      <c r="B19" s="52" t="s">
        <v>147</v>
      </c>
      <c r="C19" s="53">
        <v>41850</v>
      </c>
      <c r="D19" s="31" t="s">
        <v>68</v>
      </c>
      <c r="S19" s="31"/>
      <c r="T19" s="62" t="s">
        <v>81</v>
      </c>
      <c r="U19" s="62" t="s">
        <v>83</v>
      </c>
      <c r="V19" s="63"/>
      <c r="W19" s="63"/>
      <c r="X19" s="63"/>
    </row>
    <row r="20" spans="1:24" x14ac:dyDescent="0.25">
      <c r="A20" s="56" t="s">
        <v>108</v>
      </c>
      <c r="B20" s="52" t="s">
        <v>215</v>
      </c>
      <c r="C20" s="53">
        <v>43171</v>
      </c>
      <c r="D20" s="31" t="s">
        <v>68</v>
      </c>
      <c r="S20" s="31"/>
      <c r="T20" s="62" t="s">
        <v>281</v>
      </c>
      <c r="U20" s="63"/>
      <c r="V20" s="63"/>
      <c r="W20" s="63"/>
      <c r="X20" s="63"/>
    </row>
    <row r="21" spans="1:24" x14ac:dyDescent="0.25">
      <c r="A21" s="54" t="s">
        <v>108</v>
      </c>
      <c r="B21" s="52" t="s">
        <v>148</v>
      </c>
      <c r="C21" s="53">
        <v>42213</v>
      </c>
      <c r="D21" s="31" t="s">
        <v>68</v>
      </c>
      <c r="S21" s="37"/>
      <c r="T21" s="62" t="s">
        <v>9</v>
      </c>
      <c r="U21" s="63"/>
      <c r="V21" s="63"/>
      <c r="W21" s="63"/>
      <c r="X21" s="63"/>
    </row>
    <row r="22" spans="1:24" x14ac:dyDescent="0.25">
      <c r="A22" s="55" t="s">
        <v>18</v>
      </c>
      <c r="B22" s="52" t="s">
        <v>190</v>
      </c>
      <c r="C22" s="53">
        <v>39095</v>
      </c>
      <c r="D22" s="31" t="s">
        <v>68</v>
      </c>
      <c r="S22" s="31"/>
      <c r="T22" s="62" t="s">
        <v>82</v>
      </c>
      <c r="U22" s="62" t="s">
        <v>130</v>
      </c>
      <c r="V22" s="62" t="s">
        <v>280</v>
      </c>
      <c r="W22" s="63"/>
      <c r="X22" s="63"/>
    </row>
    <row r="23" spans="1:24" x14ac:dyDescent="0.25">
      <c r="A23" s="56" t="s">
        <v>216</v>
      </c>
      <c r="B23" s="52" t="s">
        <v>217</v>
      </c>
      <c r="C23" s="53"/>
      <c r="D23" s="31" t="s">
        <v>68</v>
      </c>
      <c r="S23" s="31"/>
      <c r="T23" s="62" t="s">
        <v>133</v>
      </c>
      <c r="U23" s="63"/>
      <c r="V23" s="63"/>
      <c r="W23" s="63"/>
      <c r="X23" s="63"/>
    </row>
    <row r="24" spans="1:24" x14ac:dyDescent="0.25">
      <c r="A24" s="56" t="s">
        <v>109</v>
      </c>
      <c r="B24" s="52" t="s">
        <v>149</v>
      </c>
      <c r="C24" s="53">
        <v>43073</v>
      </c>
      <c r="D24" s="31" t="s">
        <v>68</v>
      </c>
      <c r="S24" s="31"/>
      <c r="T24" s="62" t="s">
        <v>281</v>
      </c>
      <c r="U24" s="63"/>
      <c r="V24" s="63"/>
      <c r="W24" s="63"/>
      <c r="X24" s="63"/>
    </row>
    <row r="25" spans="1:24" x14ac:dyDescent="0.25">
      <c r="A25" s="56" t="s">
        <v>218</v>
      </c>
      <c r="B25" s="52" t="s">
        <v>189</v>
      </c>
      <c r="C25" s="57">
        <v>43314</v>
      </c>
      <c r="D25" s="31" t="s">
        <v>68</v>
      </c>
      <c r="N25" s="21"/>
      <c r="S25" s="31"/>
      <c r="T25" s="62" t="s">
        <v>281</v>
      </c>
      <c r="U25" s="63"/>
      <c r="V25" s="63"/>
      <c r="W25" s="63"/>
      <c r="X25" s="63"/>
    </row>
    <row r="26" spans="1:24" x14ac:dyDescent="0.25">
      <c r="A26" s="51" t="s">
        <v>110</v>
      </c>
      <c r="B26" s="52" t="s">
        <v>151</v>
      </c>
      <c r="C26" s="53">
        <v>41286</v>
      </c>
      <c r="D26" s="31" t="s">
        <v>68</v>
      </c>
      <c r="S26" s="31"/>
      <c r="T26" s="62" t="s">
        <v>81</v>
      </c>
      <c r="U26" s="62" t="s">
        <v>83</v>
      </c>
      <c r="V26" s="63"/>
      <c r="W26" s="63"/>
      <c r="X26" s="63"/>
    </row>
    <row r="27" spans="1:24" x14ac:dyDescent="0.25">
      <c r="A27" s="56" t="s">
        <v>110</v>
      </c>
      <c r="B27" s="52" t="s">
        <v>152</v>
      </c>
      <c r="C27" s="53">
        <v>43095</v>
      </c>
      <c r="D27" s="31" t="s">
        <v>68</v>
      </c>
      <c r="S27" s="31"/>
      <c r="T27" s="62" t="s">
        <v>288</v>
      </c>
      <c r="U27" s="63"/>
      <c r="V27" s="63"/>
      <c r="W27" s="63"/>
      <c r="X27" s="63"/>
    </row>
    <row r="28" spans="1:24" x14ac:dyDescent="0.25">
      <c r="A28" s="51" t="s">
        <v>19</v>
      </c>
      <c r="B28" s="52" t="s">
        <v>153</v>
      </c>
      <c r="C28" s="53">
        <v>41311</v>
      </c>
      <c r="D28" s="31" t="s">
        <v>68</v>
      </c>
      <c r="S28" s="31"/>
      <c r="T28" s="62" t="s">
        <v>131</v>
      </c>
      <c r="U28" s="63" t="s">
        <v>81</v>
      </c>
      <c r="V28" s="63"/>
      <c r="W28" s="63"/>
      <c r="X28" s="63"/>
    </row>
    <row r="29" spans="1:24" x14ac:dyDescent="0.25">
      <c r="A29" s="51" t="s">
        <v>20</v>
      </c>
      <c r="B29" s="52" t="s">
        <v>191</v>
      </c>
      <c r="C29" s="53">
        <v>39870</v>
      </c>
      <c r="D29" s="31" t="s">
        <v>68</v>
      </c>
      <c r="S29" s="31"/>
      <c r="T29" s="62" t="s">
        <v>130</v>
      </c>
      <c r="U29" s="62" t="s">
        <v>280</v>
      </c>
      <c r="V29" s="62"/>
      <c r="W29" s="63"/>
      <c r="X29" s="63" t="s">
        <v>282</v>
      </c>
    </row>
    <row r="30" spans="1:24" x14ac:dyDescent="0.25">
      <c r="A30" s="51" t="s">
        <v>111</v>
      </c>
      <c r="B30" s="52" t="s">
        <v>192</v>
      </c>
      <c r="C30" s="53">
        <v>41079</v>
      </c>
      <c r="D30" s="31" t="s">
        <v>67</v>
      </c>
      <c r="R30" s="36"/>
      <c r="S30" s="31"/>
      <c r="T30" s="63" t="s">
        <v>80</v>
      </c>
      <c r="U30" s="62" t="s">
        <v>83</v>
      </c>
      <c r="V30" s="63"/>
      <c r="W30" s="63"/>
      <c r="X30" s="63"/>
    </row>
    <row r="31" spans="1:24" x14ac:dyDescent="0.25">
      <c r="A31" s="56" t="s">
        <v>112</v>
      </c>
      <c r="B31" s="52" t="s">
        <v>154</v>
      </c>
      <c r="C31" s="53">
        <v>43591</v>
      </c>
      <c r="D31" s="31" t="s">
        <v>67</v>
      </c>
      <c r="R31" s="36"/>
      <c r="S31" s="31"/>
      <c r="T31" s="62" t="s">
        <v>133</v>
      </c>
      <c r="U31" s="63"/>
      <c r="V31" s="63"/>
      <c r="W31" s="63"/>
      <c r="X31" s="63"/>
    </row>
    <row r="32" spans="1:24" x14ac:dyDescent="0.25">
      <c r="A32" s="51" t="s">
        <v>21</v>
      </c>
      <c r="B32" s="52" t="s">
        <v>155</v>
      </c>
      <c r="C32" s="53">
        <v>41705</v>
      </c>
      <c r="D32" s="31" t="s">
        <v>68</v>
      </c>
      <c r="S32" s="31"/>
      <c r="T32" s="62" t="s">
        <v>81</v>
      </c>
      <c r="U32" s="62" t="s">
        <v>129</v>
      </c>
      <c r="V32" s="63"/>
      <c r="W32" s="63"/>
      <c r="X32" s="63"/>
    </row>
    <row r="33" spans="1:24" x14ac:dyDescent="0.25">
      <c r="A33" s="54" t="s">
        <v>219</v>
      </c>
      <c r="B33" s="52" t="s">
        <v>220</v>
      </c>
      <c r="C33" s="53">
        <v>43054</v>
      </c>
      <c r="D33" s="31"/>
      <c r="S33" s="31"/>
      <c r="T33" s="62" t="s">
        <v>11</v>
      </c>
      <c r="U33" s="63"/>
      <c r="V33" s="63"/>
      <c r="W33" s="63"/>
      <c r="X33" s="63"/>
    </row>
    <row r="34" spans="1:24" x14ac:dyDescent="0.25">
      <c r="A34" s="54" t="s">
        <v>221</v>
      </c>
      <c r="B34" s="52" t="s">
        <v>222</v>
      </c>
      <c r="C34" s="53">
        <v>41783</v>
      </c>
      <c r="D34" s="31" t="s">
        <v>67</v>
      </c>
      <c r="F34" s="38"/>
      <c r="J34" s="38"/>
      <c r="S34" s="31"/>
      <c r="T34" s="63"/>
      <c r="U34" s="63"/>
      <c r="V34" s="63"/>
      <c r="W34" s="63"/>
      <c r="X34" s="63"/>
    </row>
    <row r="35" spans="1:24" x14ac:dyDescent="0.25">
      <c r="A35" s="54" t="s">
        <v>223</v>
      </c>
      <c r="B35" s="52" t="s">
        <v>224</v>
      </c>
      <c r="C35" s="53">
        <v>43167</v>
      </c>
      <c r="D35" s="31" t="s">
        <v>68</v>
      </c>
      <c r="F35" s="38"/>
      <c r="J35" s="38"/>
      <c r="S35" s="31"/>
      <c r="T35" s="62" t="s">
        <v>11</v>
      </c>
      <c r="U35" s="63"/>
      <c r="V35" s="63"/>
      <c r="W35" s="63"/>
      <c r="X35" s="63"/>
    </row>
    <row r="36" spans="1:24" x14ac:dyDescent="0.25">
      <c r="A36" s="51" t="s">
        <v>77</v>
      </c>
      <c r="B36" s="52" t="s">
        <v>156</v>
      </c>
      <c r="C36" s="53">
        <v>41532</v>
      </c>
      <c r="D36" s="37" t="s">
        <v>67</v>
      </c>
      <c r="R36" s="36"/>
      <c r="S36" s="37"/>
      <c r="T36" s="62" t="s">
        <v>80</v>
      </c>
      <c r="U36" s="62" t="s">
        <v>131</v>
      </c>
      <c r="V36" s="63"/>
      <c r="W36" s="63"/>
      <c r="X36" s="63"/>
    </row>
    <row r="37" spans="1:24" x14ac:dyDescent="0.25">
      <c r="A37" s="55" t="s">
        <v>22</v>
      </c>
      <c r="B37" s="52" t="s">
        <v>157</v>
      </c>
      <c r="C37" s="53">
        <v>39161</v>
      </c>
      <c r="D37" s="31" t="s">
        <v>67</v>
      </c>
      <c r="R37" s="36"/>
      <c r="S37" s="31"/>
      <c r="T37" s="62" t="s">
        <v>82</v>
      </c>
      <c r="U37" s="62" t="s">
        <v>280</v>
      </c>
      <c r="V37" s="62"/>
      <c r="W37" s="63"/>
      <c r="X37" s="63" t="s">
        <v>282</v>
      </c>
    </row>
    <row r="38" spans="1:24" x14ac:dyDescent="0.25">
      <c r="A38" s="51" t="s">
        <v>23</v>
      </c>
      <c r="B38" s="52" t="s">
        <v>158</v>
      </c>
      <c r="C38" s="53">
        <v>41329</v>
      </c>
      <c r="D38" s="31" t="s">
        <v>68</v>
      </c>
      <c r="S38" s="31"/>
      <c r="T38" s="62" t="s">
        <v>80</v>
      </c>
      <c r="U38" s="62" t="s">
        <v>283</v>
      </c>
      <c r="V38" s="63"/>
      <c r="W38" s="63"/>
      <c r="X38" s="63"/>
    </row>
    <row r="39" spans="1:24" x14ac:dyDescent="0.25">
      <c r="A39" s="51" t="s">
        <v>24</v>
      </c>
      <c r="B39" s="52" t="s">
        <v>160</v>
      </c>
      <c r="C39" s="53">
        <v>41694</v>
      </c>
      <c r="D39" s="31" t="s">
        <v>68</v>
      </c>
      <c r="S39" s="31"/>
      <c r="T39" s="62" t="s">
        <v>129</v>
      </c>
      <c r="U39" s="63" t="s">
        <v>80</v>
      </c>
      <c r="V39" s="63"/>
      <c r="W39" s="63"/>
      <c r="X39" s="63"/>
    </row>
    <row r="40" spans="1:24" x14ac:dyDescent="0.25">
      <c r="A40" s="56" t="s">
        <v>113</v>
      </c>
      <c r="B40" s="52" t="s">
        <v>176</v>
      </c>
      <c r="C40" s="53">
        <v>43003</v>
      </c>
      <c r="D40" s="31" t="s">
        <v>67</v>
      </c>
      <c r="S40" s="31"/>
      <c r="T40" s="62" t="s">
        <v>281</v>
      </c>
      <c r="U40" s="63"/>
      <c r="V40" s="63"/>
      <c r="W40" s="63"/>
      <c r="X40" s="63"/>
    </row>
    <row r="41" spans="1:24" x14ac:dyDescent="0.25">
      <c r="A41" s="51" t="s">
        <v>113</v>
      </c>
      <c r="B41" s="52" t="s">
        <v>161</v>
      </c>
      <c r="C41" s="53">
        <v>41756</v>
      </c>
      <c r="D41" s="31" t="s">
        <v>68</v>
      </c>
      <c r="S41" s="31"/>
      <c r="T41" s="62" t="s">
        <v>81</v>
      </c>
      <c r="U41" s="62" t="s">
        <v>129</v>
      </c>
      <c r="V41" s="63"/>
      <c r="W41" s="63"/>
      <c r="X41" s="63"/>
    </row>
    <row r="42" spans="1:24" x14ac:dyDescent="0.25">
      <c r="A42" s="54" t="s">
        <v>225</v>
      </c>
      <c r="B42" s="52" t="s">
        <v>147</v>
      </c>
      <c r="C42" s="53">
        <v>43044</v>
      </c>
      <c r="D42" s="31" t="s">
        <v>68</v>
      </c>
      <c r="G42" s="35"/>
      <c r="S42" s="31"/>
      <c r="T42" s="62" t="s">
        <v>11</v>
      </c>
      <c r="U42" s="63"/>
      <c r="V42" s="63"/>
      <c r="W42" s="63"/>
      <c r="X42" s="63"/>
    </row>
    <row r="43" spans="1:24" x14ac:dyDescent="0.25">
      <c r="A43" s="56" t="s">
        <v>114</v>
      </c>
      <c r="B43" s="52" t="s">
        <v>163</v>
      </c>
      <c r="C43" s="53">
        <v>43055</v>
      </c>
      <c r="D43" s="31" t="s">
        <v>68</v>
      </c>
      <c r="S43" s="31"/>
      <c r="T43" s="62" t="s">
        <v>284</v>
      </c>
      <c r="U43" s="63"/>
      <c r="V43" s="63"/>
      <c r="W43" s="63"/>
      <c r="X43" s="63"/>
    </row>
    <row r="44" spans="1:24" x14ac:dyDescent="0.25">
      <c r="A44" s="51" t="s">
        <v>25</v>
      </c>
      <c r="B44" s="52" t="s">
        <v>151</v>
      </c>
      <c r="C44" s="53">
        <v>40872</v>
      </c>
      <c r="D44" s="31" t="s">
        <v>68</v>
      </c>
      <c r="S44" s="31"/>
      <c r="T44" s="62" t="s">
        <v>131</v>
      </c>
      <c r="U44" s="62" t="s">
        <v>283</v>
      </c>
      <c r="V44" s="62" t="s">
        <v>278</v>
      </c>
      <c r="W44" s="63"/>
      <c r="X44" s="63"/>
    </row>
    <row r="45" spans="1:24" s="48" customFormat="1" x14ac:dyDescent="0.25">
      <c r="A45" s="51" t="s">
        <v>25</v>
      </c>
      <c r="B45" s="52" t="s">
        <v>226</v>
      </c>
      <c r="C45" s="53">
        <v>41818</v>
      </c>
      <c r="D45" s="41" t="s">
        <v>67</v>
      </c>
      <c r="E45" s="42"/>
      <c r="F45" s="43"/>
      <c r="G45" s="44"/>
      <c r="H45" s="45"/>
      <c r="I45" s="42"/>
      <c r="J45" s="43"/>
      <c r="K45" s="44"/>
      <c r="L45" s="45"/>
      <c r="M45" s="40"/>
      <c r="N45" s="46"/>
      <c r="O45" s="43"/>
      <c r="P45" s="44"/>
      <c r="Q45" s="45"/>
      <c r="R45" s="40"/>
      <c r="S45" s="41"/>
      <c r="T45" s="62" t="s">
        <v>83</v>
      </c>
      <c r="U45" s="62" t="s">
        <v>285</v>
      </c>
      <c r="V45" s="63"/>
      <c r="W45" s="63"/>
      <c r="X45" s="63"/>
    </row>
    <row r="46" spans="1:24" x14ac:dyDescent="0.25">
      <c r="A46" s="51" t="s">
        <v>26</v>
      </c>
      <c r="B46" s="52" t="s">
        <v>165</v>
      </c>
      <c r="C46" s="53">
        <v>39344</v>
      </c>
      <c r="D46" s="31" t="s">
        <v>68</v>
      </c>
      <c r="S46" s="31"/>
      <c r="T46" s="62" t="s">
        <v>130</v>
      </c>
      <c r="U46" s="62" t="s">
        <v>280</v>
      </c>
      <c r="V46" s="62" t="s">
        <v>286</v>
      </c>
      <c r="W46" s="63"/>
      <c r="X46" s="63"/>
    </row>
    <row r="47" spans="1:24" x14ac:dyDescent="0.25">
      <c r="A47" s="54" t="s">
        <v>227</v>
      </c>
      <c r="B47" s="52" t="s">
        <v>228</v>
      </c>
      <c r="C47" s="53">
        <v>42322</v>
      </c>
      <c r="D47" s="31" t="s">
        <v>68</v>
      </c>
      <c r="S47" s="31"/>
      <c r="T47" s="62" t="s">
        <v>9</v>
      </c>
      <c r="U47" s="63"/>
      <c r="V47" s="63"/>
      <c r="W47" s="63"/>
      <c r="X47" s="63"/>
    </row>
    <row r="48" spans="1:24" x14ac:dyDescent="0.25">
      <c r="A48" s="54" t="s">
        <v>115</v>
      </c>
      <c r="B48" s="52" t="s">
        <v>154</v>
      </c>
      <c r="C48" s="53">
        <v>42928</v>
      </c>
      <c r="D48" s="37" t="s">
        <v>68</v>
      </c>
      <c r="J48" s="35"/>
      <c r="L48" s="35"/>
      <c r="S48" s="31"/>
      <c r="T48" s="62" t="s">
        <v>9</v>
      </c>
      <c r="U48" s="63"/>
      <c r="V48" s="63"/>
      <c r="W48" s="63"/>
      <c r="X48" s="63"/>
    </row>
    <row r="49" spans="1:24" x14ac:dyDescent="0.25">
      <c r="A49" s="51" t="s">
        <v>27</v>
      </c>
      <c r="B49" s="52" t="s">
        <v>166</v>
      </c>
      <c r="C49" s="53">
        <v>40480</v>
      </c>
      <c r="D49" s="31" t="s">
        <v>68</v>
      </c>
      <c r="S49" s="31"/>
      <c r="T49" s="62" t="s">
        <v>131</v>
      </c>
      <c r="U49" s="62" t="s">
        <v>83</v>
      </c>
      <c r="V49" s="63"/>
      <c r="W49" s="63"/>
      <c r="X49" s="63"/>
    </row>
    <row r="50" spans="1:24" x14ac:dyDescent="0.25">
      <c r="A50" s="54" t="s">
        <v>28</v>
      </c>
      <c r="B50" s="52" t="s">
        <v>167</v>
      </c>
      <c r="C50" s="53">
        <v>42147</v>
      </c>
      <c r="D50" s="31" t="s">
        <v>68</v>
      </c>
      <c r="S50" s="31"/>
      <c r="T50" s="62" t="s">
        <v>60</v>
      </c>
      <c r="U50" s="63"/>
      <c r="V50" s="63"/>
      <c r="W50" s="63"/>
      <c r="X50" s="63"/>
    </row>
    <row r="51" spans="1:24" x14ac:dyDescent="0.25">
      <c r="A51" s="51" t="s">
        <v>116</v>
      </c>
      <c r="B51" s="52" t="s">
        <v>159</v>
      </c>
      <c r="C51" s="53">
        <v>39321</v>
      </c>
      <c r="D51" s="31" t="s">
        <v>67</v>
      </c>
      <c r="S51" s="31"/>
      <c r="T51" s="62" t="s">
        <v>80</v>
      </c>
      <c r="U51" s="62" t="s">
        <v>130</v>
      </c>
      <c r="V51" s="62" t="s">
        <v>280</v>
      </c>
      <c r="W51" s="63"/>
      <c r="X51" s="63"/>
    </row>
    <row r="52" spans="1:24" x14ac:dyDescent="0.25">
      <c r="A52" s="56" t="s">
        <v>229</v>
      </c>
      <c r="B52" s="52" t="s">
        <v>184</v>
      </c>
      <c r="C52" s="57">
        <v>43268</v>
      </c>
      <c r="D52" s="31" t="s">
        <v>68</v>
      </c>
      <c r="O52" s="35"/>
      <c r="P52" s="35"/>
      <c r="Q52" s="35"/>
      <c r="S52" s="37"/>
      <c r="T52" s="62" t="s">
        <v>281</v>
      </c>
      <c r="U52" s="63"/>
      <c r="V52" s="63"/>
      <c r="W52" s="63"/>
      <c r="X52" s="63"/>
    </row>
    <row r="53" spans="1:24" x14ac:dyDescent="0.25">
      <c r="A53" s="51" t="s">
        <v>29</v>
      </c>
      <c r="B53" s="52" t="s">
        <v>142</v>
      </c>
      <c r="C53" s="53">
        <v>38923</v>
      </c>
      <c r="D53" s="31" t="s">
        <v>68</v>
      </c>
      <c r="S53" s="31"/>
      <c r="T53" s="62" t="s">
        <v>130</v>
      </c>
      <c r="U53" s="62" t="s">
        <v>280</v>
      </c>
      <c r="V53" s="62" t="s">
        <v>286</v>
      </c>
      <c r="W53" s="63"/>
      <c r="X53" s="63"/>
    </row>
    <row r="54" spans="1:24" x14ac:dyDescent="0.25">
      <c r="A54" s="51" t="s">
        <v>30</v>
      </c>
      <c r="B54" s="52" t="s">
        <v>170</v>
      </c>
      <c r="C54" s="53">
        <v>39369</v>
      </c>
      <c r="D54" s="31" t="s">
        <v>68</v>
      </c>
      <c r="S54" s="31"/>
      <c r="T54" s="62" t="s">
        <v>82</v>
      </c>
      <c r="U54" s="62" t="s">
        <v>280</v>
      </c>
      <c r="V54" s="62"/>
      <c r="W54" s="63"/>
      <c r="X54" s="63" t="s">
        <v>282</v>
      </c>
    </row>
    <row r="55" spans="1:24" x14ac:dyDescent="0.25">
      <c r="A55" s="51" t="s">
        <v>31</v>
      </c>
      <c r="B55" s="52" t="s">
        <v>171</v>
      </c>
      <c r="C55" s="53">
        <v>39729</v>
      </c>
      <c r="D55" s="31" t="s">
        <v>68</v>
      </c>
      <c r="S55" s="31"/>
      <c r="T55" s="63"/>
      <c r="U55" s="63"/>
      <c r="V55" s="63"/>
      <c r="W55" s="63"/>
      <c r="X55" s="63"/>
    </row>
    <row r="56" spans="1:24" x14ac:dyDescent="0.25">
      <c r="A56" s="51" t="s">
        <v>32</v>
      </c>
      <c r="B56" s="52" t="s">
        <v>172</v>
      </c>
      <c r="C56" s="53">
        <v>41158</v>
      </c>
      <c r="D56" s="31" t="s">
        <v>68</v>
      </c>
      <c r="N56" s="39"/>
      <c r="S56" s="31"/>
      <c r="T56" s="62" t="s">
        <v>131</v>
      </c>
      <c r="U56" s="63" t="s">
        <v>80</v>
      </c>
      <c r="V56" s="63"/>
      <c r="W56" s="63"/>
      <c r="X56" s="63"/>
    </row>
    <row r="57" spans="1:24" x14ac:dyDescent="0.25">
      <c r="A57" s="56" t="s">
        <v>230</v>
      </c>
      <c r="B57" s="52" t="s">
        <v>231</v>
      </c>
      <c r="C57" s="53">
        <v>42786</v>
      </c>
      <c r="D57" s="31" t="s">
        <v>68</v>
      </c>
      <c r="N57" s="21"/>
      <c r="S57" s="31"/>
      <c r="T57" s="62" t="s">
        <v>284</v>
      </c>
      <c r="U57" s="63"/>
      <c r="V57" s="63"/>
      <c r="W57" s="63"/>
      <c r="X57" s="63"/>
    </row>
    <row r="58" spans="1:24" x14ac:dyDescent="0.25">
      <c r="A58" s="56" t="s">
        <v>230</v>
      </c>
      <c r="B58" s="52" t="s">
        <v>194</v>
      </c>
      <c r="C58" s="53">
        <v>42786</v>
      </c>
      <c r="D58" s="31" t="s">
        <v>68</v>
      </c>
      <c r="N58" s="21"/>
      <c r="S58" s="31"/>
      <c r="T58" s="62" t="s">
        <v>284</v>
      </c>
      <c r="U58" s="63"/>
      <c r="V58" s="63"/>
      <c r="W58" s="63"/>
      <c r="X58" s="63"/>
    </row>
    <row r="59" spans="1:24" x14ac:dyDescent="0.25">
      <c r="A59" s="54" t="s">
        <v>232</v>
      </c>
      <c r="B59" s="52" t="s">
        <v>168</v>
      </c>
      <c r="C59" s="53">
        <v>42384</v>
      </c>
      <c r="D59" s="31" t="s">
        <v>67</v>
      </c>
      <c r="J59" s="35"/>
      <c r="R59" s="36"/>
      <c r="S59" s="31"/>
      <c r="T59" s="62" t="s">
        <v>9</v>
      </c>
      <c r="U59" s="63"/>
      <c r="V59" s="63"/>
      <c r="W59" s="63"/>
      <c r="X59" s="63"/>
    </row>
    <row r="60" spans="1:24" x14ac:dyDescent="0.25">
      <c r="A60" s="51" t="s">
        <v>33</v>
      </c>
      <c r="B60" s="52" t="s">
        <v>173</v>
      </c>
      <c r="C60" s="53">
        <v>40961</v>
      </c>
      <c r="D60" s="31" t="s">
        <v>67</v>
      </c>
      <c r="H60" s="35"/>
      <c r="S60" s="31"/>
      <c r="T60" s="62" t="s">
        <v>80</v>
      </c>
      <c r="U60" s="62" t="s">
        <v>283</v>
      </c>
      <c r="V60" s="63"/>
      <c r="W60" s="63"/>
      <c r="X60" s="63"/>
    </row>
    <row r="61" spans="1:24" x14ac:dyDescent="0.25">
      <c r="A61" s="56" t="s">
        <v>233</v>
      </c>
      <c r="B61" s="52" t="s">
        <v>234</v>
      </c>
      <c r="C61" s="53">
        <v>43457</v>
      </c>
      <c r="D61" s="31" t="s">
        <v>68</v>
      </c>
      <c r="N61" s="39"/>
      <c r="S61" s="31"/>
      <c r="T61" s="62" t="s">
        <v>133</v>
      </c>
      <c r="U61" s="63"/>
      <c r="V61" s="63"/>
      <c r="W61" s="63"/>
      <c r="X61" s="63"/>
    </row>
    <row r="62" spans="1:24" x14ac:dyDescent="0.25">
      <c r="A62" s="54" t="s">
        <v>235</v>
      </c>
      <c r="B62" s="52" t="s">
        <v>236</v>
      </c>
      <c r="C62" s="53">
        <v>42705</v>
      </c>
      <c r="D62" s="31" t="s">
        <v>68</v>
      </c>
      <c r="S62" s="31"/>
      <c r="T62" s="62" t="s">
        <v>9</v>
      </c>
      <c r="U62" s="63"/>
      <c r="V62" s="63"/>
      <c r="W62" s="63"/>
      <c r="X62" s="63"/>
    </row>
    <row r="63" spans="1:24" x14ac:dyDescent="0.25">
      <c r="A63" s="56" t="s">
        <v>237</v>
      </c>
      <c r="B63" s="52" t="s">
        <v>142</v>
      </c>
      <c r="C63" s="57">
        <v>43586</v>
      </c>
      <c r="D63" s="31" t="s">
        <v>68</v>
      </c>
      <c r="S63" s="31"/>
      <c r="T63" s="62" t="s">
        <v>133</v>
      </c>
      <c r="U63" s="63"/>
      <c r="V63" s="63"/>
      <c r="W63" s="63"/>
      <c r="X63" s="63"/>
    </row>
    <row r="64" spans="1:24" x14ac:dyDescent="0.25">
      <c r="A64" s="56" t="s">
        <v>238</v>
      </c>
      <c r="B64" s="52" t="s">
        <v>140</v>
      </c>
      <c r="C64" s="53">
        <v>43252</v>
      </c>
      <c r="D64" s="31" t="s">
        <v>68</v>
      </c>
      <c r="S64" s="31"/>
      <c r="T64" s="62" t="s">
        <v>281</v>
      </c>
      <c r="U64" s="63"/>
      <c r="V64" s="63"/>
      <c r="W64" s="63"/>
      <c r="X64" s="63"/>
    </row>
    <row r="65" spans="1:24" x14ac:dyDescent="0.25">
      <c r="A65" s="56" t="s">
        <v>34</v>
      </c>
      <c r="B65" s="52" t="s">
        <v>152</v>
      </c>
      <c r="C65" s="53">
        <v>43249</v>
      </c>
      <c r="D65" s="31" t="s">
        <v>68</v>
      </c>
      <c r="S65" s="31"/>
      <c r="T65" s="64"/>
      <c r="U65" s="63"/>
      <c r="V65" s="63"/>
      <c r="W65" s="63"/>
      <c r="X65" s="63"/>
    </row>
    <row r="66" spans="1:24" x14ac:dyDescent="0.25">
      <c r="A66" s="51" t="s">
        <v>35</v>
      </c>
      <c r="B66" s="52" t="s">
        <v>196</v>
      </c>
      <c r="C66" s="53">
        <v>38941</v>
      </c>
      <c r="D66" s="31" t="s">
        <v>68</v>
      </c>
      <c r="S66" s="31"/>
      <c r="T66" s="62" t="s">
        <v>130</v>
      </c>
      <c r="U66" s="62" t="s">
        <v>280</v>
      </c>
      <c r="V66" s="62" t="s">
        <v>286</v>
      </c>
      <c r="W66" s="63"/>
      <c r="X66" s="63"/>
    </row>
    <row r="67" spans="1:24" x14ac:dyDescent="0.25">
      <c r="A67" s="56" t="s">
        <v>239</v>
      </c>
      <c r="B67" s="52" t="s">
        <v>240</v>
      </c>
      <c r="C67" s="53">
        <v>42841</v>
      </c>
      <c r="D67" s="31" t="s">
        <v>68</v>
      </c>
      <c r="S67" s="31"/>
      <c r="T67" s="62" t="s">
        <v>284</v>
      </c>
      <c r="U67" s="63"/>
      <c r="V67" s="63"/>
      <c r="W67" s="63"/>
      <c r="X67" s="63"/>
    </row>
    <row r="68" spans="1:24" x14ac:dyDescent="0.25">
      <c r="A68" s="56" t="s">
        <v>117</v>
      </c>
      <c r="B68" s="52" t="s">
        <v>241</v>
      </c>
      <c r="C68" s="53">
        <v>43582</v>
      </c>
      <c r="D68" s="31" t="s">
        <v>68</v>
      </c>
      <c r="S68" s="31"/>
      <c r="T68" s="62" t="s">
        <v>287</v>
      </c>
      <c r="U68" s="63"/>
      <c r="V68" s="63"/>
      <c r="W68" s="63"/>
      <c r="X68" s="63"/>
    </row>
    <row r="69" spans="1:24" x14ac:dyDescent="0.25">
      <c r="A69" s="51" t="s">
        <v>118</v>
      </c>
      <c r="B69" s="52" t="s">
        <v>174</v>
      </c>
      <c r="C69" s="53">
        <v>39140</v>
      </c>
      <c r="D69" s="31" t="s">
        <v>68</v>
      </c>
      <c r="N69" s="39"/>
      <c r="S69" s="37"/>
      <c r="T69" s="63"/>
      <c r="U69" s="63"/>
      <c r="V69" s="63"/>
      <c r="W69" s="63"/>
      <c r="X69" s="63"/>
    </row>
    <row r="70" spans="1:24" x14ac:dyDescent="0.25">
      <c r="A70" s="51" t="s">
        <v>36</v>
      </c>
      <c r="B70" s="52" t="s">
        <v>197</v>
      </c>
      <c r="C70" s="53">
        <v>41336</v>
      </c>
      <c r="D70" s="31" t="s">
        <v>67</v>
      </c>
      <c r="S70" s="31"/>
      <c r="T70" s="62" t="s">
        <v>81</v>
      </c>
      <c r="U70" s="62" t="s">
        <v>83</v>
      </c>
      <c r="V70" s="63"/>
      <c r="W70" s="63"/>
      <c r="X70" s="63"/>
    </row>
    <row r="71" spans="1:24" x14ac:dyDescent="0.25">
      <c r="A71" s="54" t="s">
        <v>242</v>
      </c>
      <c r="B71" s="52" t="s">
        <v>243</v>
      </c>
      <c r="C71" s="53">
        <v>42433</v>
      </c>
      <c r="D71" s="31" t="s">
        <v>68</v>
      </c>
      <c r="S71" s="31"/>
      <c r="T71" s="62" t="s">
        <v>9</v>
      </c>
      <c r="U71" s="63"/>
      <c r="V71" s="63"/>
      <c r="W71" s="63"/>
      <c r="X71" s="63"/>
    </row>
    <row r="72" spans="1:24" x14ac:dyDescent="0.25">
      <c r="A72" s="54" t="s">
        <v>119</v>
      </c>
      <c r="B72" s="52" t="s">
        <v>150</v>
      </c>
      <c r="C72" s="53">
        <v>42564</v>
      </c>
      <c r="D72" s="31" t="s">
        <v>68</v>
      </c>
      <c r="S72" s="31"/>
      <c r="T72" s="62" t="s">
        <v>277</v>
      </c>
      <c r="U72" s="63"/>
      <c r="V72" s="63"/>
      <c r="W72" s="63"/>
      <c r="X72" s="63"/>
    </row>
    <row r="73" spans="1:24" x14ac:dyDescent="0.25">
      <c r="A73" s="51" t="s">
        <v>120</v>
      </c>
      <c r="B73" s="52" t="s">
        <v>148</v>
      </c>
      <c r="C73" s="53">
        <v>41002</v>
      </c>
      <c r="D73" s="31" t="s">
        <v>67</v>
      </c>
      <c r="R73" s="36"/>
      <c r="S73" s="31"/>
      <c r="T73" s="62" t="s">
        <v>129</v>
      </c>
      <c r="U73" s="63" t="s">
        <v>81</v>
      </c>
      <c r="V73" s="63"/>
      <c r="W73" s="63"/>
      <c r="X73" s="63"/>
    </row>
    <row r="74" spans="1:24" x14ac:dyDescent="0.25">
      <c r="A74" s="54" t="s">
        <v>120</v>
      </c>
      <c r="B74" s="52" t="s">
        <v>193</v>
      </c>
      <c r="C74" s="53">
        <v>42531</v>
      </c>
      <c r="D74" s="31" t="s">
        <v>67</v>
      </c>
      <c r="S74" s="31"/>
      <c r="T74" s="62" t="s">
        <v>9</v>
      </c>
      <c r="U74" s="63"/>
      <c r="V74" s="63"/>
      <c r="W74" s="63"/>
      <c r="X74" s="63"/>
    </row>
    <row r="75" spans="1:24" x14ac:dyDescent="0.25">
      <c r="A75" s="51" t="s">
        <v>37</v>
      </c>
      <c r="B75" s="52" t="s">
        <v>198</v>
      </c>
      <c r="C75" s="53">
        <v>40271</v>
      </c>
      <c r="D75" s="31" t="s">
        <v>68</v>
      </c>
      <c r="S75" s="31"/>
      <c r="T75" s="62" t="s">
        <v>80</v>
      </c>
      <c r="U75" s="62" t="s">
        <v>283</v>
      </c>
      <c r="V75" s="63"/>
      <c r="W75" s="63"/>
      <c r="X75" s="63"/>
    </row>
    <row r="76" spans="1:24" x14ac:dyDescent="0.25">
      <c r="A76" s="51" t="s">
        <v>38</v>
      </c>
      <c r="B76" s="52" t="s">
        <v>175</v>
      </c>
      <c r="C76" s="53">
        <v>41386</v>
      </c>
      <c r="D76" s="31" t="s">
        <v>68</v>
      </c>
      <c r="S76" s="31"/>
      <c r="T76" s="62" t="s">
        <v>129</v>
      </c>
      <c r="U76" s="63" t="s">
        <v>81</v>
      </c>
      <c r="V76" s="63"/>
      <c r="W76" s="63"/>
      <c r="X76" s="63"/>
    </row>
    <row r="77" spans="1:24" x14ac:dyDescent="0.25">
      <c r="A77" s="54" t="s">
        <v>121</v>
      </c>
      <c r="B77" s="52" t="s">
        <v>162</v>
      </c>
      <c r="C77" s="53">
        <v>42218</v>
      </c>
      <c r="D77" s="31" t="s">
        <v>67</v>
      </c>
      <c r="S77" s="31"/>
      <c r="T77" s="63"/>
      <c r="U77" s="63"/>
      <c r="V77" s="63"/>
      <c r="W77" s="63"/>
      <c r="X77" s="63"/>
    </row>
    <row r="78" spans="1:24" x14ac:dyDescent="0.25">
      <c r="A78" s="51" t="s">
        <v>39</v>
      </c>
      <c r="B78" s="52" t="s">
        <v>199</v>
      </c>
      <c r="C78" s="53">
        <v>40406</v>
      </c>
      <c r="D78" s="31" t="s">
        <v>68</v>
      </c>
      <c r="S78" s="31"/>
      <c r="T78" s="62" t="s">
        <v>82</v>
      </c>
      <c r="U78" s="62" t="s">
        <v>131</v>
      </c>
      <c r="V78" s="62" t="s">
        <v>283</v>
      </c>
      <c r="W78" s="63"/>
      <c r="X78" s="63"/>
    </row>
    <row r="79" spans="1:24" x14ac:dyDescent="0.25">
      <c r="A79" s="51" t="s">
        <v>40</v>
      </c>
      <c r="B79" s="52" t="s">
        <v>200</v>
      </c>
      <c r="C79" s="53">
        <v>39404</v>
      </c>
      <c r="D79" s="31" t="s">
        <v>68</v>
      </c>
      <c r="N79" s="21"/>
      <c r="S79" s="31"/>
      <c r="T79" s="62" t="s">
        <v>82</v>
      </c>
      <c r="U79" s="62" t="s">
        <v>130</v>
      </c>
      <c r="V79" s="62"/>
      <c r="W79" s="63"/>
      <c r="X79" s="63" t="s">
        <v>282</v>
      </c>
    </row>
    <row r="80" spans="1:24" x14ac:dyDescent="0.25">
      <c r="A80" s="51" t="s">
        <v>122</v>
      </c>
      <c r="B80" s="52" t="s">
        <v>184</v>
      </c>
      <c r="C80" s="53">
        <v>41071</v>
      </c>
      <c r="D80" s="31" t="s">
        <v>68</v>
      </c>
      <c r="N80" s="21"/>
      <c r="S80" s="31"/>
      <c r="T80" s="62" t="s">
        <v>81</v>
      </c>
      <c r="U80" s="62" t="s">
        <v>129</v>
      </c>
      <c r="V80" s="63"/>
      <c r="W80" s="63"/>
      <c r="X80" s="63"/>
    </row>
    <row r="81" spans="1:24" x14ac:dyDescent="0.25">
      <c r="A81" s="56" t="s">
        <v>244</v>
      </c>
      <c r="B81" s="52" t="s">
        <v>194</v>
      </c>
      <c r="C81" s="57">
        <v>43757</v>
      </c>
      <c r="D81" s="31" t="s">
        <v>67</v>
      </c>
      <c r="S81" s="37"/>
      <c r="T81" s="62" t="s">
        <v>133</v>
      </c>
      <c r="U81" s="63"/>
      <c r="V81" s="63"/>
      <c r="W81" s="63"/>
      <c r="X81" s="63"/>
    </row>
    <row r="82" spans="1:24" x14ac:dyDescent="0.25">
      <c r="A82" s="51" t="s">
        <v>41</v>
      </c>
      <c r="B82" s="52" t="s">
        <v>177</v>
      </c>
      <c r="C82" s="53">
        <v>41096</v>
      </c>
      <c r="D82" s="31" t="s">
        <v>68</v>
      </c>
      <c r="S82" s="31"/>
      <c r="T82" s="73" t="s">
        <v>80</v>
      </c>
      <c r="U82" s="73" t="s">
        <v>278</v>
      </c>
      <c r="V82" s="63"/>
      <c r="W82" s="63"/>
      <c r="X82" s="63"/>
    </row>
    <row r="83" spans="1:24" x14ac:dyDescent="0.25">
      <c r="A83" s="51" t="s">
        <v>123</v>
      </c>
      <c r="B83" s="52" t="s">
        <v>201</v>
      </c>
      <c r="C83" s="53">
        <v>41024</v>
      </c>
      <c r="D83" s="31" t="s">
        <v>67</v>
      </c>
      <c r="S83" s="31"/>
      <c r="T83" s="63" t="s">
        <v>80</v>
      </c>
      <c r="U83" s="62" t="s">
        <v>83</v>
      </c>
      <c r="V83" s="63"/>
      <c r="W83" s="63"/>
      <c r="X83" s="63"/>
    </row>
    <row r="84" spans="1:24" x14ac:dyDescent="0.25">
      <c r="A84" s="54" t="s">
        <v>42</v>
      </c>
      <c r="B84" s="52" t="s">
        <v>178</v>
      </c>
      <c r="C84" s="53">
        <v>42172</v>
      </c>
      <c r="D84" s="31" t="s">
        <v>68</v>
      </c>
      <c r="S84" s="31"/>
      <c r="T84" s="62" t="s">
        <v>277</v>
      </c>
      <c r="U84" s="63"/>
      <c r="V84" s="63"/>
      <c r="W84" s="63"/>
      <c r="X84" s="63"/>
    </row>
    <row r="85" spans="1:24" x14ac:dyDescent="0.25">
      <c r="A85" s="54" t="s">
        <v>245</v>
      </c>
      <c r="B85" s="52" t="s">
        <v>246</v>
      </c>
      <c r="C85" s="58">
        <v>44811</v>
      </c>
      <c r="D85" s="33" t="s">
        <v>68</v>
      </c>
      <c r="S85" s="31"/>
      <c r="T85" s="62" t="s">
        <v>9</v>
      </c>
      <c r="U85" s="63"/>
      <c r="V85" s="63"/>
      <c r="W85" s="63"/>
      <c r="X85" s="63"/>
    </row>
    <row r="86" spans="1:24" x14ac:dyDescent="0.25">
      <c r="A86" s="56" t="s">
        <v>245</v>
      </c>
      <c r="B86" s="52" t="s">
        <v>154</v>
      </c>
      <c r="C86" s="53">
        <v>43328</v>
      </c>
      <c r="D86" s="31" t="s">
        <v>68</v>
      </c>
      <c r="S86" s="31"/>
      <c r="T86" s="62" t="s">
        <v>70</v>
      </c>
      <c r="U86" s="63"/>
      <c r="V86" s="63"/>
      <c r="W86" s="63"/>
      <c r="X86" s="63"/>
    </row>
    <row r="87" spans="1:24" x14ac:dyDescent="0.25">
      <c r="A87" s="56" t="s">
        <v>247</v>
      </c>
      <c r="B87" s="52" t="s">
        <v>248</v>
      </c>
      <c r="C87" s="53">
        <v>43356</v>
      </c>
      <c r="D87" s="31" t="s">
        <v>67</v>
      </c>
      <c r="S87" s="31"/>
      <c r="T87" s="62" t="s">
        <v>70</v>
      </c>
      <c r="U87" s="63"/>
      <c r="V87" s="63"/>
      <c r="W87" s="63"/>
      <c r="X87" s="63"/>
    </row>
    <row r="88" spans="1:24" x14ac:dyDescent="0.25">
      <c r="A88" s="56" t="s">
        <v>124</v>
      </c>
      <c r="B88" s="52" t="s">
        <v>179</v>
      </c>
      <c r="C88" s="53">
        <v>43079</v>
      </c>
      <c r="D88" s="31" t="s">
        <v>68</v>
      </c>
      <c r="S88" s="31"/>
      <c r="T88" s="62" t="s">
        <v>70</v>
      </c>
      <c r="U88" s="63"/>
      <c r="V88" s="63"/>
      <c r="W88" s="63"/>
      <c r="X88" s="63"/>
    </row>
    <row r="89" spans="1:24" x14ac:dyDescent="0.25">
      <c r="A89" s="54" t="s">
        <v>249</v>
      </c>
      <c r="B89" s="52" t="s">
        <v>250</v>
      </c>
      <c r="C89" s="53">
        <v>42704</v>
      </c>
      <c r="D89" s="31" t="s">
        <v>68</v>
      </c>
      <c r="S89" s="31"/>
      <c r="T89" s="62" t="s">
        <v>9</v>
      </c>
      <c r="U89" s="63"/>
      <c r="V89" s="63"/>
      <c r="W89" s="63"/>
      <c r="X89" s="63"/>
    </row>
    <row r="90" spans="1:24" x14ac:dyDescent="0.25">
      <c r="A90" s="51" t="s">
        <v>43</v>
      </c>
      <c r="B90" s="52" t="s">
        <v>251</v>
      </c>
      <c r="C90" s="53">
        <v>39626</v>
      </c>
      <c r="D90" s="31" t="s">
        <v>68</v>
      </c>
      <c r="S90" s="31"/>
      <c r="T90" s="62" t="s">
        <v>80</v>
      </c>
      <c r="U90" s="62" t="s">
        <v>283</v>
      </c>
      <c r="V90" s="63"/>
      <c r="W90" s="63"/>
      <c r="X90" s="63"/>
    </row>
    <row r="91" spans="1:24" x14ac:dyDescent="0.25">
      <c r="A91" s="51" t="s">
        <v>44</v>
      </c>
      <c r="B91" s="52" t="s">
        <v>176</v>
      </c>
      <c r="C91" s="53">
        <v>39668</v>
      </c>
      <c r="D91" s="31" t="s">
        <v>67</v>
      </c>
      <c r="S91" s="31"/>
      <c r="T91" s="62" t="s">
        <v>80</v>
      </c>
      <c r="U91" s="62" t="s">
        <v>131</v>
      </c>
      <c r="V91" s="63"/>
      <c r="W91" s="63"/>
      <c r="X91" s="63"/>
    </row>
    <row r="92" spans="1:24" x14ac:dyDescent="0.25">
      <c r="A92" s="54" t="s">
        <v>252</v>
      </c>
      <c r="B92" s="52" t="s">
        <v>253</v>
      </c>
      <c r="C92" s="53">
        <v>42768</v>
      </c>
      <c r="D92" s="31" t="s">
        <v>68</v>
      </c>
      <c r="N92" s="21"/>
      <c r="S92" s="31"/>
      <c r="T92" s="62" t="s">
        <v>9</v>
      </c>
      <c r="U92" s="63"/>
      <c r="V92" s="63"/>
      <c r="W92" s="63"/>
      <c r="X92" s="63"/>
    </row>
    <row r="93" spans="1:24" x14ac:dyDescent="0.25">
      <c r="A93" s="54" t="s">
        <v>254</v>
      </c>
      <c r="B93" s="52" t="s">
        <v>255</v>
      </c>
      <c r="C93" s="53">
        <v>43304</v>
      </c>
      <c r="D93" s="31" t="s">
        <v>68</v>
      </c>
      <c r="S93" s="31"/>
      <c r="T93" s="62" t="s">
        <v>11</v>
      </c>
      <c r="U93" s="63"/>
      <c r="V93" s="63"/>
      <c r="W93" s="63"/>
      <c r="X93" s="63"/>
    </row>
    <row r="94" spans="1:24" x14ac:dyDescent="0.25">
      <c r="A94" s="56" t="s">
        <v>256</v>
      </c>
      <c r="B94" s="52" t="s">
        <v>257</v>
      </c>
      <c r="C94" s="57">
        <v>43487</v>
      </c>
      <c r="D94" s="31" t="s">
        <v>67</v>
      </c>
      <c r="R94" s="36"/>
      <c r="S94" s="31"/>
      <c r="T94" s="62" t="s">
        <v>133</v>
      </c>
      <c r="U94" s="63"/>
      <c r="V94" s="63"/>
      <c r="W94" s="63"/>
      <c r="X94" s="63"/>
    </row>
    <row r="95" spans="1:24" x14ac:dyDescent="0.25">
      <c r="A95" s="54" t="s">
        <v>258</v>
      </c>
      <c r="B95" s="52" t="s">
        <v>195</v>
      </c>
      <c r="C95" s="53">
        <v>42601</v>
      </c>
      <c r="D95" s="31" t="s">
        <v>68</v>
      </c>
      <c r="S95" s="31"/>
      <c r="T95" s="62" t="s">
        <v>9</v>
      </c>
      <c r="U95" s="63"/>
      <c r="V95" s="63"/>
      <c r="W95" s="63"/>
      <c r="X95" s="63"/>
    </row>
    <row r="96" spans="1:24" x14ac:dyDescent="0.25">
      <c r="A96" s="56" t="s">
        <v>259</v>
      </c>
      <c r="B96" s="52" t="s">
        <v>260</v>
      </c>
      <c r="C96" s="53">
        <v>43343</v>
      </c>
      <c r="D96" s="31" t="s">
        <v>68</v>
      </c>
      <c r="S96" s="31"/>
      <c r="T96" s="62" t="s">
        <v>281</v>
      </c>
      <c r="U96" s="63"/>
      <c r="V96" s="63"/>
      <c r="W96" s="63"/>
      <c r="X96" s="63"/>
    </row>
    <row r="97" spans="1:24" x14ac:dyDescent="0.25">
      <c r="A97" s="51" t="s">
        <v>45</v>
      </c>
      <c r="B97" s="52" t="s">
        <v>180</v>
      </c>
      <c r="C97" s="53">
        <v>41315</v>
      </c>
      <c r="D97" s="31" t="s">
        <v>68</v>
      </c>
      <c r="S97" s="31"/>
      <c r="T97" s="62" t="s">
        <v>81</v>
      </c>
      <c r="U97" s="62" t="s">
        <v>285</v>
      </c>
      <c r="V97" s="63"/>
      <c r="W97" s="63"/>
      <c r="X97" s="63"/>
    </row>
    <row r="98" spans="1:24" x14ac:dyDescent="0.25">
      <c r="A98" s="56" t="s">
        <v>261</v>
      </c>
      <c r="B98" s="52" t="s">
        <v>262</v>
      </c>
      <c r="C98" s="53">
        <v>43060</v>
      </c>
      <c r="D98" s="31" t="s">
        <v>67</v>
      </c>
      <c r="S98" s="31"/>
      <c r="T98" s="62" t="s">
        <v>284</v>
      </c>
      <c r="U98" s="63"/>
      <c r="V98" s="63"/>
      <c r="W98" s="63"/>
      <c r="X98" s="63"/>
    </row>
    <row r="99" spans="1:24" x14ac:dyDescent="0.25">
      <c r="A99" s="56" t="s">
        <v>263</v>
      </c>
      <c r="B99" s="52" t="s">
        <v>173</v>
      </c>
      <c r="C99" s="53">
        <v>43376</v>
      </c>
      <c r="D99" s="31" t="s">
        <v>68</v>
      </c>
      <c r="S99" s="31"/>
      <c r="T99" s="62" t="s">
        <v>70</v>
      </c>
      <c r="U99" s="63"/>
      <c r="V99" s="63"/>
      <c r="W99" s="63"/>
      <c r="X99" s="63"/>
    </row>
    <row r="100" spans="1:24" x14ac:dyDescent="0.25">
      <c r="A100" s="54" t="s">
        <v>264</v>
      </c>
      <c r="B100" s="52" t="s">
        <v>265</v>
      </c>
      <c r="C100" s="53">
        <v>42634</v>
      </c>
      <c r="D100" s="31" t="s">
        <v>68</v>
      </c>
      <c r="S100" s="31"/>
      <c r="T100" s="62" t="s">
        <v>9</v>
      </c>
      <c r="U100" s="63"/>
      <c r="V100" s="63"/>
      <c r="W100" s="63"/>
      <c r="X100" s="63"/>
    </row>
    <row r="101" spans="1:24" x14ac:dyDescent="0.25">
      <c r="A101" s="56" t="s">
        <v>266</v>
      </c>
      <c r="B101" s="52" t="s">
        <v>267</v>
      </c>
      <c r="C101" s="53">
        <v>43686</v>
      </c>
      <c r="D101" s="31" t="s">
        <v>68</v>
      </c>
      <c r="S101" s="31"/>
      <c r="T101" s="62" t="s">
        <v>133</v>
      </c>
      <c r="U101" s="63"/>
      <c r="V101" s="63"/>
      <c r="W101" s="63"/>
      <c r="X101" s="63"/>
    </row>
    <row r="102" spans="1:24" x14ac:dyDescent="0.25">
      <c r="A102" s="51" t="s">
        <v>46</v>
      </c>
      <c r="B102" s="52" t="s">
        <v>164</v>
      </c>
      <c r="C102" s="53">
        <v>40057</v>
      </c>
      <c r="D102" s="37" t="s">
        <v>68</v>
      </c>
      <c r="F102" s="35"/>
      <c r="J102" s="35"/>
      <c r="S102" s="31"/>
      <c r="T102" s="62" t="s">
        <v>80</v>
      </c>
      <c r="U102" s="62" t="s">
        <v>283</v>
      </c>
      <c r="V102" s="63"/>
      <c r="W102" s="63"/>
      <c r="X102" s="63"/>
    </row>
    <row r="103" spans="1:24" x14ac:dyDescent="0.25">
      <c r="A103" s="54" t="s">
        <v>268</v>
      </c>
      <c r="B103" s="52" t="s">
        <v>182</v>
      </c>
      <c r="C103" s="53">
        <v>42324</v>
      </c>
      <c r="D103" s="31" t="s">
        <v>68</v>
      </c>
      <c r="S103" s="31"/>
      <c r="T103" s="62" t="s">
        <v>60</v>
      </c>
      <c r="U103" s="63"/>
      <c r="V103" s="63"/>
      <c r="W103" s="63"/>
      <c r="X103" s="63"/>
    </row>
    <row r="104" spans="1:24" x14ac:dyDescent="0.25">
      <c r="A104" s="56" t="s">
        <v>125</v>
      </c>
      <c r="B104" s="52" t="s">
        <v>185</v>
      </c>
      <c r="C104" s="53">
        <v>42878</v>
      </c>
      <c r="D104" s="31" t="s">
        <v>68</v>
      </c>
      <c r="S104" s="31"/>
      <c r="T104" s="62" t="s">
        <v>284</v>
      </c>
      <c r="U104" s="63"/>
      <c r="V104" s="63"/>
      <c r="W104" s="63"/>
      <c r="X104" s="63"/>
    </row>
    <row r="105" spans="1:24" x14ac:dyDescent="0.25">
      <c r="A105" s="51" t="s">
        <v>47</v>
      </c>
      <c r="B105" s="52" t="s">
        <v>188</v>
      </c>
      <c r="C105" s="53">
        <v>40768</v>
      </c>
      <c r="D105" s="31" t="s">
        <v>68</v>
      </c>
      <c r="S105" s="31"/>
      <c r="T105" s="62" t="s">
        <v>80</v>
      </c>
      <c r="U105" s="62" t="s">
        <v>131</v>
      </c>
      <c r="V105" s="62" t="s">
        <v>283</v>
      </c>
      <c r="W105" s="63"/>
      <c r="X105" s="63"/>
    </row>
    <row r="106" spans="1:24" x14ac:dyDescent="0.25">
      <c r="A106" s="54" t="s">
        <v>126</v>
      </c>
      <c r="B106" s="52" t="s">
        <v>139</v>
      </c>
      <c r="C106" s="53">
        <v>42026</v>
      </c>
      <c r="D106" s="31" t="s">
        <v>68</v>
      </c>
      <c r="S106" s="31"/>
      <c r="T106" s="62" t="s">
        <v>9</v>
      </c>
      <c r="U106" s="63"/>
      <c r="V106" s="63"/>
      <c r="W106" s="63"/>
      <c r="X106" s="63"/>
    </row>
    <row r="107" spans="1:24" x14ac:dyDescent="0.25">
      <c r="A107" s="56" t="s">
        <v>78</v>
      </c>
      <c r="B107" s="52" t="s">
        <v>181</v>
      </c>
      <c r="C107" s="53">
        <v>42606</v>
      </c>
      <c r="D107" s="31" t="s">
        <v>68</v>
      </c>
      <c r="S107" s="31"/>
      <c r="T107" s="62" t="s">
        <v>284</v>
      </c>
      <c r="U107" s="63"/>
      <c r="V107" s="63"/>
      <c r="W107" s="63"/>
      <c r="X107" s="63"/>
    </row>
    <row r="108" spans="1:24" x14ac:dyDescent="0.25">
      <c r="A108" s="51" t="s">
        <v>48</v>
      </c>
      <c r="B108" s="52" t="s">
        <v>182</v>
      </c>
      <c r="C108" s="53">
        <v>41304</v>
      </c>
      <c r="D108" s="31" t="s">
        <v>67</v>
      </c>
      <c r="S108" s="31"/>
      <c r="T108" s="62" t="s">
        <v>81</v>
      </c>
      <c r="U108" s="62" t="s">
        <v>131</v>
      </c>
      <c r="V108" s="63"/>
      <c r="W108" s="63"/>
      <c r="X108" s="63"/>
    </row>
    <row r="109" spans="1:24" x14ac:dyDescent="0.25">
      <c r="A109" s="54" t="s">
        <v>48</v>
      </c>
      <c r="B109" s="52" t="s">
        <v>183</v>
      </c>
      <c r="C109" s="53">
        <v>42414</v>
      </c>
      <c r="D109" s="31" t="s">
        <v>68</v>
      </c>
      <c r="S109" s="31"/>
      <c r="T109" s="62" t="s">
        <v>277</v>
      </c>
      <c r="U109" s="63"/>
      <c r="V109" s="63"/>
      <c r="W109" s="63"/>
      <c r="X109" s="63"/>
    </row>
    <row r="110" spans="1:24" x14ac:dyDescent="0.25">
      <c r="A110" s="54" t="s">
        <v>269</v>
      </c>
      <c r="B110" s="52" t="s">
        <v>175</v>
      </c>
      <c r="C110" s="53">
        <v>42136</v>
      </c>
      <c r="D110" s="31" t="s">
        <v>68</v>
      </c>
      <c r="S110" s="31"/>
      <c r="T110" s="62" t="s">
        <v>60</v>
      </c>
      <c r="U110" s="63"/>
      <c r="V110" s="63"/>
      <c r="W110" s="63"/>
      <c r="X110" s="63"/>
    </row>
    <row r="111" spans="1:24" x14ac:dyDescent="0.25">
      <c r="A111" s="55" t="s">
        <v>49</v>
      </c>
      <c r="B111" s="52" t="s">
        <v>165</v>
      </c>
      <c r="C111" s="53">
        <v>40144</v>
      </c>
      <c r="D111" s="31"/>
      <c r="S111" s="31"/>
      <c r="T111" s="62" t="s">
        <v>82</v>
      </c>
      <c r="U111" s="62" t="s">
        <v>130</v>
      </c>
      <c r="V111" s="62" t="s">
        <v>278</v>
      </c>
      <c r="W111" s="63"/>
      <c r="X111" s="63"/>
    </row>
    <row r="112" spans="1:24" x14ac:dyDescent="0.25">
      <c r="A112" s="54" t="s">
        <v>79</v>
      </c>
      <c r="B112" s="52" t="s">
        <v>167</v>
      </c>
      <c r="C112" s="53">
        <v>42184</v>
      </c>
      <c r="D112" s="31" t="s">
        <v>67</v>
      </c>
      <c r="R112" s="36"/>
      <c r="S112" s="31"/>
      <c r="T112" s="62" t="s">
        <v>9</v>
      </c>
      <c r="U112" s="63"/>
      <c r="V112" s="63"/>
      <c r="W112" s="63"/>
      <c r="X112" s="63"/>
    </row>
    <row r="113" spans="1:24" x14ac:dyDescent="0.25">
      <c r="A113" s="51" t="s">
        <v>50</v>
      </c>
      <c r="B113" s="52" t="s">
        <v>138</v>
      </c>
      <c r="C113" s="53">
        <v>40556</v>
      </c>
      <c r="D113" s="31" t="s">
        <v>68</v>
      </c>
      <c r="S113" s="31"/>
      <c r="T113" s="62" t="s">
        <v>80</v>
      </c>
      <c r="U113" s="62" t="s">
        <v>131</v>
      </c>
      <c r="V113" s="62" t="s">
        <v>283</v>
      </c>
      <c r="W113" s="63"/>
      <c r="X113" s="63"/>
    </row>
    <row r="114" spans="1:24" x14ac:dyDescent="0.25">
      <c r="A114" s="56" t="s">
        <v>270</v>
      </c>
      <c r="B114" s="52" t="s">
        <v>271</v>
      </c>
      <c r="C114" s="57">
        <v>43344</v>
      </c>
      <c r="D114" s="31" t="s">
        <v>67</v>
      </c>
      <c r="S114" s="31"/>
      <c r="T114" s="62" t="s">
        <v>281</v>
      </c>
      <c r="U114" s="63"/>
      <c r="V114" s="63"/>
      <c r="W114" s="63"/>
      <c r="X114" s="63"/>
    </row>
    <row r="115" spans="1:24" s="48" customFormat="1" x14ac:dyDescent="0.25">
      <c r="A115" s="51" t="s">
        <v>51</v>
      </c>
      <c r="B115" s="52" t="s">
        <v>169</v>
      </c>
      <c r="C115" s="53">
        <v>40214</v>
      </c>
      <c r="D115" s="41" t="s">
        <v>67</v>
      </c>
      <c r="E115" s="42"/>
      <c r="F115" s="49"/>
      <c r="G115" s="44"/>
      <c r="H115" s="45"/>
      <c r="I115" s="42"/>
      <c r="J115" s="49"/>
      <c r="K115" s="44"/>
      <c r="L115" s="45"/>
      <c r="M115" s="40"/>
      <c r="N115" s="46"/>
      <c r="O115" s="43"/>
      <c r="P115" s="44"/>
      <c r="Q115" s="45"/>
      <c r="R115" s="40"/>
      <c r="S115" s="47"/>
      <c r="T115" s="62" t="s">
        <v>131</v>
      </c>
      <c r="U115" s="62" t="s">
        <v>283</v>
      </c>
      <c r="V115" s="63"/>
      <c r="W115" s="63"/>
      <c r="X115" s="63"/>
    </row>
    <row r="116" spans="1:24" x14ac:dyDescent="0.25">
      <c r="A116" s="56" t="s">
        <v>272</v>
      </c>
      <c r="B116" s="52" t="s">
        <v>273</v>
      </c>
      <c r="C116" s="53">
        <v>43318</v>
      </c>
      <c r="D116" s="31" t="s">
        <v>68</v>
      </c>
      <c r="F116" s="38"/>
      <c r="J116" s="38"/>
      <c r="S116" s="31"/>
      <c r="T116" s="63"/>
      <c r="U116" s="63"/>
      <c r="V116" s="63"/>
      <c r="W116" s="63"/>
      <c r="X116" s="63"/>
    </row>
    <row r="117" spans="1:24" x14ac:dyDescent="0.25">
      <c r="A117" s="51" t="s">
        <v>127</v>
      </c>
      <c r="B117" s="52" t="s">
        <v>137</v>
      </c>
      <c r="C117" s="53">
        <v>40583</v>
      </c>
      <c r="D117" s="31" t="s">
        <v>67</v>
      </c>
      <c r="S117" s="31"/>
      <c r="T117" s="62" t="s">
        <v>131</v>
      </c>
      <c r="U117" s="62" t="s">
        <v>283</v>
      </c>
      <c r="V117" s="63"/>
      <c r="W117" s="63"/>
      <c r="X117" s="63"/>
    </row>
    <row r="118" spans="1:24" x14ac:dyDescent="0.25">
      <c r="A118" s="51" t="s">
        <v>52</v>
      </c>
      <c r="B118" s="52" t="s">
        <v>158</v>
      </c>
      <c r="C118" s="53">
        <v>39640</v>
      </c>
      <c r="D118" s="31" t="s">
        <v>68</v>
      </c>
      <c r="S118" s="31"/>
      <c r="T118" s="62" t="s">
        <v>80</v>
      </c>
      <c r="U118" s="62" t="s">
        <v>131</v>
      </c>
      <c r="V118" s="62" t="s">
        <v>280</v>
      </c>
      <c r="W118" s="63"/>
      <c r="X118" s="63"/>
    </row>
    <row r="119" spans="1:24" x14ac:dyDescent="0.25">
      <c r="A119" s="51" t="s">
        <v>53</v>
      </c>
      <c r="B119" s="52" t="s">
        <v>157</v>
      </c>
      <c r="C119" s="53">
        <v>38552</v>
      </c>
      <c r="D119" s="31" t="s">
        <v>67</v>
      </c>
      <c r="S119" s="31"/>
      <c r="T119" s="62" t="s">
        <v>130</v>
      </c>
      <c r="U119" s="62" t="s">
        <v>280</v>
      </c>
      <c r="V119" s="62" t="s">
        <v>286</v>
      </c>
      <c r="W119" s="63"/>
      <c r="X119" s="63"/>
    </row>
    <row r="120" spans="1:24" x14ac:dyDescent="0.25">
      <c r="A120" s="51" t="s">
        <v>54</v>
      </c>
      <c r="B120" s="52" t="s">
        <v>136</v>
      </c>
      <c r="C120" s="53">
        <v>39794</v>
      </c>
      <c r="D120" s="31" t="s">
        <v>68</v>
      </c>
      <c r="S120" s="31"/>
      <c r="T120" s="62" t="s">
        <v>130</v>
      </c>
      <c r="U120" s="62" t="s">
        <v>280</v>
      </c>
      <c r="V120" s="62" t="s">
        <v>278</v>
      </c>
      <c r="W120" s="63"/>
      <c r="X120" s="63"/>
    </row>
    <row r="121" spans="1:24" x14ac:dyDescent="0.25">
      <c r="A121" s="51" t="s">
        <v>54</v>
      </c>
      <c r="B121" s="52" t="s">
        <v>135</v>
      </c>
      <c r="C121" s="53">
        <v>41471</v>
      </c>
      <c r="D121" s="31" t="s">
        <v>68</v>
      </c>
      <c r="S121" s="31"/>
      <c r="T121" s="63"/>
      <c r="U121" s="63"/>
      <c r="V121" s="63"/>
      <c r="W121" s="63"/>
      <c r="X121" s="63"/>
    </row>
    <row r="122" spans="1:24" x14ac:dyDescent="0.25">
      <c r="A122" s="51" t="s">
        <v>55</v>
      </c>
      <c r="B122" s="52" t="s">
        <v>145</v>
      </c>
      <c r="C122" s="53">
        <v>40329</v>
      </c>
      <c r="D122" s="31" t="s">
        <v>68</v>
      </c>
      <c r="S122" s="31"/>
      <c r="T122" s="62" t="s">
        <v>80</v>
      </c>
      <c r="U122" s="62" t="s">
        <v>283</v>
      </c>
      <c r="V122" s="62" t="s">
        <v>278</v>
      </c>
      <c r="W122" s="63"/>
      <c r="X122" s="63"/>
    </row>
    <row r="123" spans="1:24" x14ac:dyDescent="0.25">
      <c r="A123" s="54" t="s">
        <v>274</v>
      </c>
      <c r="B123" s="52" t="s">
        <v>220</v>
      </c>
      <c r="C123" s="53">
        <v>42815</v>
      </c>
      <c r="D123" s="31" t="s">
        <v>68</v>
      </c>
      <c r="N123" s="21"/>
      <c r="S123" s="31"/>
      <c r="T123" s="62" t="s">
        <v>9</v>
      </c>
      <c r="U123" s="63"/>
      <c r="V123" s="63"/>
      <c r="W123" s="63"/>
      <c r="X123" s="63"/>
    </row>
    <row r="124" spans="1:24" x14ac:dyDescent="0.25">
      <c r="A124" s="54" t="s">
        <v>275</v>
      </c>
      <c r="B124" s="59" t="s">
        <v>276</v>
      </c>
      <c r="C124" s="60">
        <v>42468</v>
      </c>
      <c r="D124" s="31" t="s">
        <v>67</v>
      </c>
      <c r="S124" s="31"/>
      <c r="T124" s="62" t="s">
        <v>9</v>
      </c>
      <c r="U124" s="63"/>
      <c r="V124" s="63"/>
      <c r="W124" s="63"/>
      <c r="X124" s="63"/>
    </row>
    <row r="125" spans="1:24" x14ac:dyDescent="0.25">
      <c r="T125" s="65"/>
    </row>
    <row r="126" spans="1:24" x14ac:dyDescent="0.25">
      <c r="T126" s="65"/>
    </row>
    <row r="127" spans="1:24" x14ac:dyDescent="0.25">
      <c r="T127" s="65"/>
    </row>
    <row r="128" spans="1:24" x14ac:dyDescent="0.25">
      <c r="T128" s="65"/>
    </row>
    <row r="129" spans="20:20" x14ac:dyDescent="0.25">
      <c r="T129" s="65"/>
    </row>
    <row r="130" spans="20:20" x14ac:dyDescent="0.25">
      <c r="T130" s="65"/>
    </row>
    <row r="132" spans="20:20" x14ac:dyDescent="0.25">
      <c r="T132" s="65"/>
    </row>
    <row r="133" spans="20:20" x14ac:dyDescent="0.25">
      <c r="T133" s="65"/>
    </row>
    <row r="134" spans="20:20" x14ac:dyDescent="0.25">
      <c r="T134" s="65"/>
    </row>
    <row r="135" spans="20:20" x14ac:dyDescent="0.25">
      <c r="T135" s="67"/>
    </row>
    <row r="136" spans="20:20" x14ac:dyDescent="0.25">
      <c r="T136" s="68"/>
    </row>
    <row r="137" spans="20:20" x14ac:dyDescent="0.25">
      <c r="T137" s="65"/>
    </row>
    <row r="138" spans="20:20" x14ac:dyDescent="0.25">
      <c r="T138" s="65"/>
    </row>
    <row r="139" spans="20:20" x14ac:dyDescent="0.25">
      <c r="T139" s="68"/>
    </row>
    <row r="140" spans="20:20" x14ac:dyDescent="0.25">
      <c r="T140" s="65"/>
    </row>
    <row r="141" spans="20:20" x14ac:dyDescent="0.25">
      <c r="T141" s="65"/>
    </row>
    <row r="142" spans="20:20" x14ac:dyDescent="0.25">
      <c r="T142" s="67"/>
    </row>
    <row r="143" spans="20:20" x14ac:dyDescent="0.25">
      <c r="T143" s="65"/>
    </row>
    <row r="144" spans="20:20" x14ac:dyDescent="0.25">
      <c r="T144" s="65"/>
    </row>
    <row r="145" spans="20:24" x14ac:dyDescent="0.25">
      <c r="T145" s="69"/>
    </row>
    <row r="146" spans="20:24" x14ac:dyDescent="0.25">
      <c r="T146" s="65"/>
    </row>
    <row r="147" spans="20:24" x14ac:dyDescent="0.25">
      <c r="T147" s="65"/>
    </row>
    <row r="148" spans="20:24" x14ac:dyDescent="0.25">
      <c r="T148" s="65"/>
    </row>
    <row r="149" spans="20:24" x14ac:dyDescent="0.25">
      <c r="T149" s="65"/>
    </row>
    <row r="150" spans="20:24" x14ac:dyDescent="0.25">
      <c r="T150" s="65"/>
    </row>
    <row r="151" spans="20:24" x14ac:dyDescent="0.25">
      <c r="T151" s="65"/>
    </row>
    <row r="152" spans="20:24" x14ac:dyDescent="0.25">
      <c r="T152" s="70"/>
      <c r="U152" s="71"/>
      <c r="V152" s="71"/>
      <c r="W152" s="71"/>
      <c r="X152" s="71"/>
    </row>
    <row r="153" spans="20:24" x14ac:dyDescent="0.25">
      <c r="T153" s="65"/>
    </row>
    <row r="154" spans="20:24" x14ac:dyDescent="0.25">
      <c r="T154" s="68"/>
    </row>
    <row r="156" spans="20:24" x14ac:dyDescent="0.25">
      <c r="T156" s="65"/>
    </row>
    <row r="157" spans="20:24" x14ac:dyDescent="0.25">
      <c r="T157" s="67"/>
    </row>
    <row r="158" spans="20:24" x14ac:dyDescent="0.25">
      <c r="T158" s="65"/>
    </row>
    <row r="159" spans="20:24" x14ac:dyDescent="0.25">
      <c r="T159" s="68"/>
    </row>
    <row r="160" spans="20:24" x14ac:dyDescent="0.25">
      <c r="T160" s="65"/>
    </row>
    <row r="161" spans="20:21" x14ac:dyDescent="0.25">
      <c r="T161" s="69"/>
    </row>
    <row r="162" spans="20:21" x14ac:dyDescent="0.25">
      <c r="T162" s="65"/>
    </row>
    <row r="163" spans="20:21" x14ac:dyDescent="0.25">
      <c r="T163" s="65"/>
    </row>
    <row r="164" spans="20:21" x14ac:dyDescent="0.25">
      <c r="T164" s="65"/>
    </row>
    <row r="165" spans="20:21" x14ac:dyDescent="0.25">
      <c r="T165" s="65"/>
    </row>
    <row r="166" spans="20:21" x14ac:dyDescent="0.25">
      <c r="T166" s="68"/>
    </row>
    <row r="167" spans="20:21" x14ac:dyDescent="0.25">
      <c r="T167" s="65"/>
    </row>
    <row r="168" spans="20:21" x14ac:dyDescent="0.25">
      <c r="T168" s="65"/>
      <c r="U168" s="65"/>
    </row>
    <row r="169" spans="20:21" x14ac:dyDescent="0.25">
      <c r="T169" s="65"/>
    </row>
    <row r="170" spans="20:21" x14ac:dyDescent="0.25">
      <c r="T170" s="65"/>
    </row>
    <row r="171" spans="20:21" x14ac:dyDescent="0.25">
      <c r="T171" s="68"/>
    </row>
    <row r="172" spans="20:21" x14ac:dyDescent="0.25">
      <c r="T172" s="67"/>
    </row>
    <row r="173" spans="20:21" x14ac:dyDescent="0.25">
      <c r="T173" s="65"/>
    </row>
    <row r="174" spans="20:21" x14ac:dyDescent="0.25">
      <c r="T174" s="65"/>
    </row>
    <row r="175" spans="20:21" x14ac:dyDescent="0.25">
      <c r="T175" s="67"/>
    </row>
    <row r="176" spans="20:21" x14ac:dyDescent="0.25">
      <c r="T176" s="65"/>
    </row>
    <row r="177" spans="20:24" x14ac:dyDescent="0.25">
      <c r="T177" s="65"/>
    </row>
    <row r="178" spans="20:24" x14ac:dyDescent="0.25">
      <c r="T178" s="68"/>
    </row>
    <row r="179" spans="20:24" x14ac:dyDescent="0.25">
      <c r="T179" s="65"/>
    </row>
    <row r="180" spans="20:24" x14ac:dyDescent="0.25">
      <c r="T180" s="65"/>
    </row>
    <row r="181" spans="20:24" x14ac:dyDescent="0.25">
      <c r="T181" s="65"/>
    </row>
    <row r="182" spans="20:24" x14ac:dyDescent="0.25">
      <c r="T182" s="65"/>
    </row>
    <row r="183" spans="20:24" x14ac:dyDescent="0.25">
      <c r="T183" s="65"/>
    </row>
    <row r="184" spans="20:24" x14ac:dyDescent="0.25">
      <c r="T184" s="65"/>
    </row>
    <row r="185" spans="20:24" x14ac:dyDescent="0.25">
      <c r="T185" s="65"/>
    </row>
    <row r="186" spans="20:24" x14ac:dyDescent="0.25">
      <c r="T186" s="68"/>
    </row>
    <row r="187" spans="20:24" x14ac:dyDescent="0.25">
      <c r="T187" s="65"/>
    </row>
    <row r="188" spans="20:24" x14ac:dyDescent="0.25">
      <c r="T188" s="68"/>
    </row>
    <row r="189" spans="20:24" x14ac:dyDescent="0.25">
      <c r="T189" s="65"/>
    </row>
    <row r="190" spans="20:24" x14ac:dyDescent="0.25">
      <c r="T190" s="65"/>
    </row>
    <row r="191" spans="20:24" x14ac:dyDescent="0.25">
      <c r="T191" s="65"/>
    </row>
    <row r="192" spans="20:24" x14ac:dyDescent="0.25">
      <c r="T192" s="70"/>
      <c r="U192" s="71"/>
      <c r="V192" s="71"/>
      <c r="W192" s="71"/>
      <c r="X192" s="71"/>
    </row>
    <row r="193" spans="20:24" x14ac:dyDescent="0.25">
      <c r="T193" s="65"/>
    </row>
    <row r="194" spans="20:24" x14ac:dyDescent="0.25">
      <c r="T194" s="65"/>
    </row>
    <row r="195" spans="20:24" x14ac:dyDescent="0.25">
      <c r="T195" s="68"/>
    </row>
    <row r="196" spans="20:24" x14ac:dyDescent="0.25">
      <c r="T196" s="65"/>
    </row>
    <row r="197" spans="20:24" x14ac:dyDescent="0.25">
      <c r="T197" s="65"/>
    </row>
    <row r="198" spans="20:24" x14ac:dyDescent="0.25">
      <c r="T198" s="65"/>
    </row>
    <row r="199" spans="20:24" x14ac:dyDescent="0.25">
      <c r="T199" s="68"/>
    </row>
    <row r="200" spans="20:24" x14ac:dyDescent="0.25">
      <c r="T200" s="65"/>
    </row>
    <row r="201" spans="20:24" x14ac:dyDescent="0.25">
      <c r="T201" s="65"/>
    </row>
    <row r="203" spans="20:24" x14ac:dyDescent="0.25">
      <c r="T203" s="71"/>
      <c r="U203" s="71"/>
      <c r="V203" s="71"/>
      <c r="W203" s="71"/>
      <c r="X203" s="71"/>
    </row>
    <row r="204" spans="20:24" x14ac:dyDescent="0.25">
      <c r="T204" s="65"/>
    </row>
    <row r="205" spans="20:24" x14ac:dyDescent="0.25">
      <c r="T205" s="65"/>
    </row>
    <row r="206" spans="20:24" x14ac:dyDescent="0.25">
      <c r="T206" s="65"/>
    </row>
    <row r="207" spans="20:24" x14ac:dyDescent="0.25">
      <c r="T207" s="65"/>
    </row>
    <row r="208" spans="20:24" x14ac:dyDescent="0.25">
      <c r="T208" s="70"/>
      <c r="U208" s="71"/>
      <c r="V208" s="71"/>
      <c r="W208" s="71"/>
      <c r="X208" s="71"/>
    </row>
    <row r="209" spans="20:20" x14ac:dyDescent="0.25">
      <c r="T209" s="65"/>
    </row>
    <row r="210" spans="20:20" x14ac:dyDescent="0.25">
      <c r="T210" s="65"/>
    </row>
    <row r="212" spans="20:20" x14ac:dyDescent="0.25">
      <c r="T212" s="65"/>
    </row>
    <row r="213" spans="20:20" x14ac:dyDescent="0.25">
      <c r="T213" s="65"/>
    </row>
    <row r="215" spans="20:20" x14ac:dyDescent="0.25">
      <c r="T215" s="67"/>
    </row>
    <row r="216" spans="20:20" x14ac:dyDescent="0.25">
      <c r="T216" s="65"/>
    </row>
  </sheetData>
  <autoFilter ref="A2:S124" xr:uid="{D441377C-C81D-495B-B958-72AA29DD484F}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J5"/>
  <sheetViews>
    <sheetView showGridLines="0" showRowColHeaders="0" tabSelected="1" zoomScale="120" zoomScaleNormal="120" workbookViewId="0">
      <selection activeCell="D4" sqref="D4"/>
    </sheetView>
  </sheetViews>
  <sheetFormatPr baseColWidth="10" defaultColWidth="11.5703125" defaultRowHeight="12.75" x14ac:dyDescent="0.2"/>
  <cols>
    <col min="1" max="1" width="0.85546875" customWidth="1"/>
    <col min="2" max="2" width="23.28515625" customWidth="1"/>
    <col min="3" max="4" width="24.140625" customWidth="1"/>
    <col min="5" max="5" width="30.140625" hidden="1" customWidth="1"/>
    <col min="6" max="9" width="25.85546875" customWidth="1"/>
    <col min="10" max="10" width="1.140625" customWidth="1"/>
  </cols>
  <sheetData>
    <row r="1" spans="1:10" ht="57.6" customHeight="1" x14ac:dyDescent="0.2">
      <c r="A1" s="80" t="s">
        <v>0</v>
      </c>
      <c r="B1" s="81"/>
      <c r="C1" s="7" t="s">
        <v>1</v>
      </c>
      <c r="D1" s="8" t="s">
        <v>56</v>
      </c>
      <c r="E1" s="8"/>
      <c r="F1" s="9" t="s">
        <v>57</v>
      </c>
      <c r="G1" s="9" t="s">
        <v>58</v>
      </c>
      <c r="H1" s="9" t="s">
        <v>59</v>
      </c>
      <c r="I1" s="80" t="s">
        <v>89</v>
      </c>
      <c r="J1" s="82"/>
    </row>
    <row r="3" spans="1:10" x14ac:dyDescent="0.2">
      <c r="A3" s="83"/>
      <c r="B3" s="4"/>
      <c r="C3" s="4"/>
      <c r="D3" s="4"/>
      <c r="E3" s="4"/>
      <c r="F3" s="4"/>
      <c r="G3" s="4"/>
      <c r="H3" s="4"/>
      <c r="I3" s="4"/>
      <c r="J3" s="83"/>
    </row>
    <row r="4" spans="1:10" ht="110.1" customHeight="1" x14ac:dyDescent="0.2">
      <c r="A4" s="83"/>
      <c r="B4" s="1" t="s">
        <v>290</v>
      </c>
      <c r="C4" s="2" t="s">
        <v>291</v>
      </c>
      <c r="D4" s="3" t="s">
        <v>292</v>
      </c>
      <c r="E4" s="5" t="str">
        <f>SUBSTITUTE(B4&amp;C4&amp;D4," ",)</f>
        <v>NOMPRENOMJJ/MM/AAAA</v>
      </c>
      <c r="F4" s="6" t="str">
        <f>IF(ISNA(VLOOKUP($E4,BD!$A:$E,2,FALSE)),"",VLOOKUP($E4,BD!$A:$E,2,FALSE))</f>
        <v/>
      </c>
      <c r="G4" s="6" t="str">
        <f>IF(ISNA(VLOOKUP($E4,BD!$A:$E,3,FALSE)),"",VLOOKUP($E4,BD!$A:$E,3,FALSE))</f>
        <v/>
      </c>
      <c r="H4" s="6" t="str">
        <f>IF(ISNA(VLOOKUP($E4,BD!$A:$E,4,FALSE)),"",VLOOKUP($E4,BD!$A:$E,4,FALSE))</f>
        <v/>
      </c>
      <c r="I4" s="6" t="str">
        <f>IF(ISNA(VLOOKUP($E4,BD!$A:$F,6,FALSE)),"",VLOOKUP($E4,BD!$A:$F,6,FALSE))</f>
        <v/>
      </c>
      <c r="J4" s="83"/>
    </row>
    <row r="5" spans="1:10" x14ac:dyDescent="0.2">
      <c r="A5" s="83"/>
      <c r="B5" s="4"/>
      <c r="C5" s="4"/>
      <c r="D5" s="4"/>
      <c r="E5" s="4"/>
      <c r="F5" s="4"/>
      <c r="G5" s="4"/>
      <c r="H5" s="4"/>
      <c r="I5" s="4"/>
      <c r="J5" s="83"/>
    </row>
  </sheetData>
  <sheetProtection sheet="1" objects="1" scenarios="1" selectLockedCells="1"/>
  <mergeCells count="4">
    <mergeCell ref="A1:B1"/>
    <mergeCell ref="I1:J1"/>
    <mergeCell ref="A3:A5"/>
    <mergeCell ref="J3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2:F302"/>
  <sheetViews>
    <sheetView workbookViewId="0">
      <selection activeCell="B19" sqref="B19"/>
    </sheetView>
  </sheetViews>
  <sheetFormatPr baseColWidth="10" defaultRowHeight="12.75" x14ac:dyDescent="0.2"/>
  <cols>
    <col min="1" max="1" width="31.28515625" customWidth="1"/>
    <col min="2" max="2" width="27.42578125" customWidth="1"/>
    <col min="3" max="5" width="27.28515625" customWidth="1"/>
    <col min="6" max="6" width="23" customWidth="1"/>
  </cols>
  <sheetData>
    <row r="2" spans="1:6" x14ac:dyDescent="0.2">
      <c r="A2" t="str">
        <f>SUBSTITUTE('BASE DONNEES 22-23'!A3&amp;'BASE DONNEES 22-23'!B3&amp;'BASE DONNEES 22-23'!C3," ",)</f>
        <v>ALAMERCERYCHARLOTTE41935</v>
      </c>
      <c r="B2" t="str">
        <f>'BASE DONNEES 22-23'!T3</f>
        <v>JAZZ 1</v>
      </c>
      <c r="C2" t="str">
        <f>'BASE DONNEES 22-23'!U3</f>
        <v>CLASSIQUE 1</v>
      </c>
      <c r="D2">
        <f>'BASE DONNEES 22-23'!V3</f>
        <v>0</v>
      </c>
      <c r="E2">
        <f>'BASE DONNEES 22-23'!W3</f>
        <v>0</v>
      </c>
      <c r="F2">
        <f>'BASE DONNEES 22-23'!X3</f>
        <v>0</v>
      </c>
    </row>
    <row r="3" spans="1:6" x14ac:dyDescent="0.2">
      <c r="A3" t="str">
        <f>SUBSTITUTE('BASE DONNEES 22-23'!A4&amp;'BASE DONNEES 22-23'!B4&amp;'BASE DONNEES 22-23'!C4," ",)</f>
        <v>ARGAUDCHLOE39258</v>
      </c>
      <c r="B3">
        <f>'BASE DONNEES 22-23'!T4</f>
        <v>0</v>
      </c>
      <c r="C3">
        <f>'BASE DONNEES 22-23'!U4</f>
        <v>0</v>
      </c>
      <c r="D3">
        <f>'BASE DONNEES 22-23'!V4</f>
        <v>0</v>
      </c>
      <c r="E3">
        <f>'BASE DONNEES 22-23'!W4</f>
        <v>0</v>
      </c>
      <c r="F3">
        <f>'BASE DONNEES 22-23'!X4</f>
        <v>0</v>
      </c>
    </row>
    <row r="4" spans="1:6" x14ac:dyDescent="0.2">
      <c r="A4" t="str">
        <f>SUBSTITUTE('BASE DONNEES 22-23'!A5&amp;'BASE DONNEES 22-23'!B5&amp;'BASE DONNEES 22-23'!C5," ",)</f>
        <v>ARNOLDTHALIA42535</v>
      </c>
      <c r="B4" t="str">
        <f>'BASE DONNEES 22-23'!T5</f>
        <v>LOISIRS ENFANTS</v>
      </c>
      <c r="C4">
        <f>'BASE DONNEES 22-23'!U5</f>
        <v>0</v>
      </c>
      <c r="D4">
        <f>'BASE DONNEES 22-23'!V5</f>
        <v>0</v>
      </c>
      <c r="E4">
        <f>'BASE DONNEES 22-23'!W5</f>
        <v>0</v>
      </c>
      <c r="F4">
        <f>'BASE DONNEES 22-23'!X5</f>
        <v>0</v>
      </c>
    </row>
    <row r="5" spans="1:6" x14ac:dyDescent="0.2">
      <c r="A5" t="str">
        <f>SUBSTITUTE('BASE DONNEES 22-23'!A6&amp;'BASE DONNEES 22-23'!B6&amp;'BASE DONNEES 22-23'!C6," ",)</f>
        <v>AUPETITANGELINE41991</v>
      </c>
      <c r="B5" t="str">
        <f>'BASE DONNEES 22-23'!T6</f>
        <v>CLASSIQUE 1</v>
      </c>
      <c r="C5" t="str">
        <f>'BASE DONNEES 22-23'!U6</f>
        <v>CONTEMPORAIN 1</v>
      </c>
      <c r="D5">
        <f>'BASE DONNEES 22-23'!V6</f>
        <v>0</v>
      </c>
      <c r="E5">
        <f>'BASE DONNEES 22-23'!W6</f>
        <v>0</v>
      </c>
      <c r="F5">
        <f>'BASE DONNEES 22-23'!X6</f>
        <v>0</v>
      </c>
    </row>
    <row r="6" spans="1:6" x14ac:dyDescent="0.2">
      <c r="A6" t="str">
        <f>SUBSTITUTE('BASE DONNEES 22-23'!A7&amp;'BASE DONNEES 22-23'!B7&amp;'BASE DONNEES 22-23'!C7," ",)</f>
        <v>BARBEMAEVANNE39573</v>
      </c>
      <c r="B6" t="str">
        <f>'BASE DONNEES 22-23'!T7</f>
        <v>JAZZ 3</v>
      </c>
      <c r="C6" t="str">
        <f>'BASE DONNEES 22-23'!U7</f>
        <v>CLASSIQUE 3</v>
      </c>
      <c r="D6" t="str">
        <f>'BASE DONNEES 22-23'!V7</f>
        <v>CURSUS HIP HOP</v>
      </c>
      <c r="E6">
        <f>'BASE DONNEES 22-23'!W7</f>
        <v>0</v>
      </c>
      <c r="F6">
        <f>'BASE DONNEES 22-23'!X7</f>
        <v>0</v>
      </c>
    </row>
    <row r="7" spans="1:6" x14ac:dyDescent="0.2">
      <c r="A7" t="str">
        <f>SUBSTITUTE('BASE DONNEES 22-23'!A8&amp;'BASE DONNEES 22-23'!B8&amp;'BASE DONNEES 22-23'!C8," ",)</f>
        <v>BEAUGIRAUDSURELSTELLA41075</v>
      </c>
      <c r="B7" t="str">
        <f>'BASE DONNEES 22-23'!T8</f>
        <v>CLASSIQUE 2</v>
      </c>
      <c r="C7" t="str">
        <f>'BASE DONNEES 22-23'!U8</f>
        <v>JAZZ 2</v>
      </c>
      <c r="D7">
        <f>'BASE DONNEES 22-23'!V8</f>
        <v>0</v>
      </c>
      <c r="E7">
        <f>'BASE DONNEES 22-23'!W8</f>
        <v>0</v>
      </c>
      <c r="F7">
        <f>'BASE DONNEES 22-23'!X8</f>
        <v>0</v>
      </c>
    </row>
    <row r="8" spans="1:6" x14ac:dyDescent="0.2">
      <c r="A8" t="str">
        <f>SUBSTITUTE('BASE DONNEES 22-23'!A9&amp;'BASE DONNEES 22-23'!B9&amp;'BASE DONNEES 22-23'!C9," ",)</f>
        <v>BENAZIZACOUTURIERLINE43720</v>
      </c>
      <c r="B8" t="str">
        <f>'BASE DONNEES 22-23'!T9</f>
        <v>JARDIN M&amp;D</v>
      </c>
      <c r="C8">
        <f>'BASE DONNEES 22-23'!U9</f>
        <v>0</v>
      </c>
      <c r="D8">
        <f>'BASE DONNEES 22-23'!V9</f>
        <v>0</v>
      </c>
      <c r="E8">
        <f>'BASE DONNEES 22-23'!W9</f>
        <v>0</v>
      </c>
      <c r="F8">
        <f>'BASE DONNEES 22-23'!X9</f>
        <v>0</v>
      </c>
    </row>
    <row r="9" spans="1:6" x14ac:dyDescent="0.2">
      <c r="A9" t="str">
        <f>SUBSTITUTE('BASE DONNEES 22-23'!A10&amp;'BASE DONNEES 22-23'!B10&amp;'BASE DONNEES 22-23'!C10," ",)</f>
        <v>BENSIAHMEDDALIA42662</v>
      </c>
      <c r="B9" t="str">
        <f>'BASE DONNEES 22-23'!T10</f>
        <v>INITIATION</v>
      </c>
      <c r="C9">
        <f>'BASE DONNEES 22-23'!U10</f>
        <v>0</v>
      </c>
      <c r="D9">
        <f>'BASE DONNEES 22-23'!V10</f>
        <v>0</v>
      </c>
      <c r="E9">
        <f>'BASE DONNEES 22-23'!W10</f>
        <v>0</v>
      </c>
      <c r="F9">
        <f>'BASE DONNEES 22-23'!X10</f>
        <v>0</v>
      </c>
    </row>
    <row r="10" spans="1:6" x14ac:dyDescent="0.2">
      <c r="A10" t="str">
        <f>SUBSTITUTE('BASE DONNEES 22-23'!A11&amp;'BASE DONNEES 22-23'!B11&amp;'BASE DONNEES 22-23'!C11," ",)</f>
        <v>BILLEYHANAE41793</v>
      </c>
      <c r="B10" t="str">
        <f>'BASE DONNEES 22-23'!T11</f>
        <v>JAZZ 1</v>
      </c>
      <c r="C10" t="str">
        <f>'BASE DONNEES 22-23'!U11</f>
        <v>CLASSIQUE 1</v>
      </c>
      <c r="D10">
        <f>'BASE DONNEES 22-23'!V11</f>
        <v>0</v>
      </c>
      <c r="E10">
        <f>'BASE DONNEES 22-23'!W11</f>
        <v>0</v>
      </c>
      <c r="F10">
        <f>'BASE DONNEES 22-23'!X11</f>
        <v>0</v>
      </c>
    </row>
    <row r="11" spans="1:6" x14ac:dyDescent="0.2">
      <c r="A11" t="str">
        <f>SUBSTITUTE('BASE DONNEES 22-23'!A12&amp;'BASE DONNEES 22-23'!B12&amp;'BASE DONNEES 22-23'!C12," ",)</f>
        <v>BONNETAXELLE42703</v>
      </c>
      <c r="B11" t="str">
        <f>'BASE DONNEES 22-23'!T12</f>
        <v>INITIATION</v>
      </c>
      <c r="C11">
        <f>'BASE DONNEES 22-23'!U12</f>
        <v>0</v>
      </c>
      <c r="D11">
        <f>'BASE DONNEES 22-23'!V12</f>
        <v>0</v>
      </c>
      <c r="E11">
        <f>'BASE DONNEES 22-23'!W12</f>
        <v>0</v>
      </c>
      <c r="F11">
        <f>'BASE DONNEES 22-23'!X12</f>
        <v>0</v>
      </c>
    </row>
    <row r="12" spans="1:6" x14ac:dyDescent="0.2">
      <c r="A12" t="str">
        <f>SUBSTITUTE('BASE DONNEES 22-23'!A13&amp;'BASE DONNEES 22-23'!B13&amp;'BASE DONNEES 22-23'!C13," ",)</f>
        <v>BONTEELLIE42718</v>
      </c>
      <c r="B12" t="str">
        <f>'BASE DONNEES 22-23'!T13</f>
        <v>INITIATION</v>
      </c>
      <c r="C12">
        <f>'BASE DONNEES 22-23'!U13</f>
        <v>0</v>
      </c>
      <c r="D12">
        <f>'BASE DONNEES 22-23'!V13</f>
        <v>0</v>
      </c>
      <c r="E12">
        <f>'BASE DONNEES 22-23'!W13</f>
        <v>0</v>
      </c>
      <c r="F12">
        <f>'BASE DONNEES 22-23'!X13</f>
        <v>0</v>
      </c>
    </row>
    <row r="13" spans="1:6" x14ac:dyDescent="0.2">
      <c r="A13" t="str">
        <f>SUBSTITUTE('BASE DONNEES 22-23'!A14&amp;'BASE DONNEES 22-23'!B14&amp;'BASE DONNEES 22-23'!C14," ",)</f>
        <v>BONTEMILO43479</v>
      </c>
      <c r="B13" t="str">
        <f>'BASE DONNEES 22-23'!T14</f>
        <v>JARDIN M&amp;D</v>
      </c>
      <c r="C13">
        <f>'BASE DONNEES 22-23'!U14</f>
        <v>0</v>
      </c>
      <c r="D13">
        <f>'BASE DONNEES 22-23'!V14</f>
        <v>0</v>
      </c>
      <c r="E13">
        <f>'BASE DONNEES 22-23'!W14</f>
        <v>0</v>
      </c>
      <c r="F13">
        <f>'BASE DONNEES 22-23'!X14</f>
        <v>0</v>
      </c>
    </row>
    <row r="14" spans="1:6" x14ac:dyDescent="0.2">
      <c r="A14" t="str">
        <f>SUBSTITUTE('BASE DONNEES 22-23'!A15&amp;'BASE DONNEES 22-23'!B15&amp;'BASE DONNEES 22-23'!C15," ",)</f>
        <v>BOTTINANNAELLE38880</v>
      </c>
      <c r="B14" t="str">
        <f>'BASE DONNEES 22-23'!T15</f>
        <v>JAZZ 3</v>
      </c>
      <c r="C14" t="str">
        <f>'BASE DONNEES 22-23'!U15</f>
        <v>CLASSIQUE 3</v>
      </c>
      <c r="D14" t="str">
        <f>'BASE DONNEES 22-23'!V15</f>
        <v>JAZZ AVANCE</v>
      </c>
      <c r="E14">
        <f>'BASE DONNEES 22-23'!W15</f>
        <v>0</v>
      </c>
      <c r="F14">
        <f>'BASE DONNEES 22-23'!X15</f>
        <v>0</v>
      </c>
    </row>
    <row r="15" spans="1:6" x14ac:dyDescent="0.2">
      <c r="A15" t="str">
        <f>SUBSTITUTE('BASE DONNEES 22-23'!A16&amp;'BASE DONNEES 22-23'!B16&amp;'BASE DONNEES 22-23'!C16," ",)</f>
        <v>BOUNOUARANAE39154</v>
      </c>
      <c r="B15" t="str">
        <f>'BASE DONNEES 22-23'!T16</f>
        <v>JAZZ 3</v>
      </c>
      <c r="C15" t="str">
        <f>'BASE DONNEES 22-23'!U16</f>
        <v>CONTEMPORAIN 3</v>
      </c>
      <c r="D15" t="str">
        <f>'BASE DONNEES 22-23'!V16</f>
        <v>JAZZ AVANCE</v>
      </c>
      <c r="E15">
        <f>'BASE DONNEES 22-23'!W16</f>
        <v>0</v>
      </c>
      <c r="F15">
        <f>'BASE DONNEES 22-23'!X16</f>
        <v>0</v>
      </c>
    </row>
    <row r="16" spans="1:6" x14ac:dyDescent="0.2">
      <c r="A16" t="str">
        <f>SUBSTITUTE('BASE DONNEES 22-23'!A17&amp;'BASE DONNEES 22-23'!B17&amp;'BASE DONNEES 22-23'!C17," ",)</f>
        <v>CADETMARGO42785</v>
      </c>
      <c r="B16" t="str">
        <f>'BASE DONNEES 22-23'!T17</f>
        <v>INITIATION</v>
      </c>
      <c r="C16">
        <f>'BASE DONNEES 22-23'!U17</f>
        <v>0</v>
      </c>
      <c r="D16">
        <f>'BASE DONNEES 22-23'!V17</f>
        <v>0</v>
      </c>
      <c r="E16">
        <f>'BASE DONNEES 22-23'!W17</f>
        <v>0</v>
      </c>
      <c r="F16">
        <f>'BASE DONNEES 22-23'!X17</f>
        <v>0</v>
      </c>
    </row>
    <row r="17" spans="1:6" x14ac:dyDescent="0.2">
      <c r="A17" t="str">
        <f>SUBSTITUTE('BASE DONNEES 22-23'!A18&amp;'BASE DONNEES 22-23'!B18&amp;'BASE DONNEES 22-23'!C18," ",)</f>
        <v>CAINCLEMENCE38653</v>
      </c>
      <c r="B17">
        <f>'BASE DONNEES 22-23'!T18</f>
        <v>0</v>
      </c>
      <c r="C17">
        <f>'BASE DONNEES 22-23'!U18</f>
        <v>0</v>
      </c>
      <c r="D17">
        <f>'BASE DONNEES 22-23'!V18</f>
        <v>0</v>
      </c>
      <c r="E17">
        <f>'BASE DONNEES 22-23'!W18</f>
        <v>0</v>
      </c>
      <c r="F17">
        <f>'BASE DONNEES 22-23'!X18</f>
        <v>0</v>
      </c>
    </row>
    <row r="18" spans="1:6" x14ac:dyDescent="0.2">
      <c r="A18" t="str">
        <f>SUBSTITUTE('BASE DONNEES 22-23'!A19&amp;'BASE DONNEES 22-23'!B19&amp;'BASE DONNEES 22-23'!C19," ",)</f>
        <v>CAQUETMATHILDE41850</v>
      </c>
      <c r="B18" t="str">
        <f>'BASE DONNEES 22-23'!T19</f>
        <v>JAZZ 1</v>
      </c>
      <c r="C18" t="str">
        <f>'BASE DONNEES 22-23'!U19</f>
        <v>CONTEMPORAIN 1</v>
      </c>
      <c r="D18">
        <f>'BASE DONNEES 22-23'!V19</f>
        <v>0</v>
      </c>
      <c r="E18">
        <f>'BASE DONNEES 22-23'!W19</f>
        <v>0</v>
      </c>
      <c r="F18">
        <f>'BASE DONNEES 22-23'!X19</f>
        <v>0</v>
      </c>
    </row>
    <row r="19" spans="1:6" x14ac:dyDescent="0.2">
      <c r="A19" t="str">
        <f>SUBSTITUTE('BASE DONNEES 22-23'!A20&amp;'BASE DONNEES 22-23'!B20&amp;'BASE DONNEES 22-23'!C20," ",)</f>
        <v>CARLIERCELIA43171</v>
      </c>
      <c r="B19" s="72" t="str">
        <f>'BASE DONNEES 22-23'!T20</f>
        <v>EVEIL M&amp;D ou EVEIL DANSE ou EVEIL MUSICAL</v>
      </c>
      <c r="C19">
        <f>'BASE DONNEES 22-23'!U20</f>
        <v>0</v>
      </c>
      <c r="D19">
        <f>'BASE DONNEES 22-23'!V20</f>
        <v>0</v>
      </c>
      <c r="E19">
        <f>'BASE DONNEES 22-23'!W20</f>
        <v>0</v>
      </c>
      <c r="F19">
        <f>'BASE DONNEES 22-23'!X20</f>
        <v>0</v>
      </c>
    </row>
    <row r="20" spans="1:6" x14ac:dyDescent="0.2">
      <c r="A20" t="str">
        <f>SUBSTITUTE('BASE DONNEES 22-23'!A21&amp;'BASE DONNEES 22-23'!B21&amp;'BASE DONNEES 22-23'!C21," ",)</f>
        <v>CARLIERELSA42213</v>
      </c>
      <c r="B20" t="str">
        <f>'BASE DONNEES 22-23'!T21</f>
        <v>INITIATION</v>
      </c>
      <c r="C20">
        <f>'BASE DONNEES 22-23'!U21</f>
        <v>0</v>
      </c>
      <c r="D20">
        <f>'BASE DONNEES 22-23'!V21</f>
        <v>0</v>
      </c>
      <c r="E20">
        <f>'BASE DONNEES 22-23'!W21</f>
        <v>0</v>
      </c>
      <c r="F20">
        <f>'BASE DONNEES 22-23'!X21</f>
        <v>0</v>
      </c>
    </row>
    <row r="21" spans="1:6" x14ac:dyDescent="0.2">
      <c r="A21" t="str">
        <f>SUBSTITUTE('BASE DONNEES 22-23'!A22&amp;'BASE DONNEES 22-23'!B22&amp;'BASE DONNEES 22-23'!C22," ",)</f>
        <v>CARROTMELISSA39095</v>
      </c>
      <c r="B21" t="str">
        <f>'BASE DONNEES 22-23'!T22</f>
        <v>JAZZ 3</v>
      </c>
      <c r="C21" t="str">
        <f>'BASE DONNEES 22-23'!U22</f>
        <v>CLASSIQUE 3</v>
      </c>
      <c r="D21" t="str">
        <f>'BASE DONNEES 22-23'!V22</f>
        <v>CONTEMPORAIN 3</v>
      </c>
      <c r="E21">
        <f>'BASE DONNEES 22-23'!W22</f>
        <v>0</v>
      </c>
      <c r="F21">
        <f>'BASE DONNEES 22-23'!X22</f>
        <v>0</v>
      </c>
    </row>
    <row r="22" spans="1:6" x14ac:dyDescent="0.2">
      <c r="A22" t="str">
        <f>SUBSTITUTE('BASE DONNEES 22-23'!A23&amp;'BASE DONNEES 22-23'!B23&amp;'BASE DONNEES 22-23'!C23," ",)</f>
        <v>CASSECALI</v>
      </c>
      <c r="B22" t="str">
        <f>'BASE DONNEES 22-23'!T23</f>
        <v>JARDIN M&amp;D</v>
      </c>
      <c r="C22">
        <f>'BASE DONNEES 22-23'!U23</f>
        <v>0</v>
      </c>
      <c r="D22">
        <f>'BASE DONNEES 22-23'!V23</f>
        <v>0</v>
      </c>
      <c r="E22">
        <f>'BASE DONNEES 22-23'!W23</f>
        <v>0</v>
      </c>
      <c r="F22">
        <f>'BASE DONNEES 22-23'!X23</f>
        <v>0</v>
      </c>
    </row>
    <row r="23" spans="1:6" x14ac:dyDescent="0.2">
      <c r="A23" t="str">
        <f>SUBSTITUTE('BASE DONNEES 22-23'!A24&amp;'BASE DONNEES 22-23'!B24&amp;'BASE DONNEES 22-23'!C24," ",)</f>
        <v>CEBOLLADAPAULINE43073</v>
      </c>
      <c r="B23" t="str">
        <f>'BASE DONNEES 22-23'!T24</f>
        <v>EVEIL M&amp;D ou EVEIL DANSE ou EVEIL MUSICAL</v>
      </c>
      <c r="C23">
        <f>'BASE DONNEES 22-23'!U24</f>
        <v>0</v>
      </c>
      <c r="D23">
        <f>'BASE DONNEES 22-23'!V24</f>
        <v>0</v>
      </c>
      <c r="E23">
        <f>'BASE DONNEES 22-23'!W24</f>
        <v>0</v>
      </c>
      <c r="F23">
        <f>'BASE DONNEES 22-23'!X24</f>
        <v>0</v>
      </c>
    </row>
    <row r="24" spans="1:6" x14ac:dyDescent="0.2">
      <c r="A24" t="str">
        <f>SUBSTITUTE('BASE DONNEES 22-23'!A25&amp;'BASE DONNEES 22-23'!B25&amp;'BASE DONNEES 22-23'!C25," ",)</f>
        <v>CHALEYERANAE43314</v>
      </c>
      <c r="B24" t="str">
        <f>'BASE DONNEES 22-23'!T25</f>
        <v>EVEIL M&amp;D ou EVEIL DANSE ou EVEIL MUSICAL</v>
      </c>
      <c r="C24">
        <f>'BASE DONNEES 22-23'!U25</f>
        <v>0</v>
      </c>
      <c r="D24">
        <f>'BASE DONNEES 22-23'!V25</f>
        <v>0</v>
      </c>
      <c r="E24">
        <f>'BASE DONNEES 22-23'!W25</f>
        <v>0</v>
      </c>
      <c r="F24">
        <f>'BASE DONNEES 22-23'!X25</f>
        <v>0</v>
      </c>
    </row>
    <row r="25" spans="1:6" x14ac:dyDescent="0.2">
      <c r="A25" t="str">
        <f>SUBSTITUTE('BASE DONNEES 22-23'!A26&amp;'BASE DONNEES 22-23'!B26&amp;'BASE DONNEES 22-23'!C26," ",)</f>
        <v>CHANAVATFAUSTINE41286</v>
      </c>
      <c r="B25" t="str">
        <f>'BASE DONNEES 22-23'!T26</f>
        <v>JAZZ 1</v>
      </c>
      <c r="C25" t="str">
        <f>'BASE DONNEES 22-23'!U26</f>
        <v>CONTEMPORAIN 1</v>
      </c>
      <c r="D25">
        <f>'BASE DONNEES 22-23'!V26</f>
        <v>0</v>
      </c>
      <c r="E25">
        <f>'BASE DONNEES 22-23'!W26</f>
        <v>0</v>
      </c>
      <c r="F25">
        <f>'BASE DONNEES 22-23'!X26</f>
        <v>0</v>
      </c>
    </row>
    <row r="26" spans="1:6" x14ac:dyDescent="0.2">
      <c r="A26" t="str">
        <f>SUBSTITUTE('BASE DONNEES 22-23'!A27&amp;'BASE DONNEES 22-23'!B27&amp;'BASE DONNEES 22-23'!C27," ",)</f>
        <v>CHANAVATJULIETTE43095</v>
      </c>
      <c r="B26" t="str">
        <f>'BASE DONNEES 22-23'!T27</f>
        <v>EVEIL DANSE ou MUSIQUE ou ESSAI INITIATION</v>
      </c>
      <c r="C26">
        <f>'BASE DONNEES 22-23'!U27</f>
        <v>0</v>
      </c>
      <c r="D26">
        <f>'BASE DONNEES 22-23'!V27</f>
        <v>0</v>
      </c>
      <c r="E26">
        <f>'BASE DONNEES 22-23'!W27</f>
        <v>0</v>
      </c>
      <c r="F26">
        <f>'BASE DONNEES 22-23'!X27</f>
        <v>0</v>
      </c>
    </row>
    <row r="27" spans="1:6" x14ac:dyDescent="0.2">
      <c r="A27" t="str">
        <f>SUBSTITUTE('BASE DONNEES 22-23'!A28&amp;'BASE DONNEES 22-23'!B28&amp;'BASE DONNEES 22-23'!C28," ",)</f>
        <v>CHASSIGNOLELLA41311</v>
      </c>
      <c r="B27" t="str">
        <f>'BASE DONNEES 22-23'!T28</f>
        <v>CLASSIQUE 2</v>
      </c>
      <c r="C27" t="str">
        <f>'BASE DONNEES 22-23'!U28</f>
        <v>JAZZ 1</v>
      </c>
      <c r="D27">
        <f>'BASE DONNEES 22-23'!V28</f>
        <v>0</v>
      </c>
      <c r="E27">
        <f>'BASE DONNEES 22-23'!W28</f>
        <v>0</v>
      </c>
      <c r="F27">
        <f>'BASE DONNEES 22-23'!X28</f>
        <v>0</v>
      </c>
    </row>
    <row r="28" spans="1:6" x14ac:dyDescent="0.2">
      <c r="A28" t="str">
        <f>SUBSTITUTE('BASE DONNEES 22-23'!A29&amp;'BASE DONNEES 22-23'!B29&amp;'BASE DONNEES 22-23'!C29," ",)</f>
        <v>COLLANGETTESALOME39870</v>
      </c>
      <c r="B28" t="str">
        <f>'BASE DONNEES 22-23'!T29</f>
        <v>CLASSIQUE 3</v>
      </c>
      <c r="C28" t="str">
        <f>'BASE DONNEES 22-23'!U29</f>
        <v>CONTEMPORAIN 3</v>
      </c>
      <c r="D28">
        <f>'BASE DONNEES 22-23'!V29</f>
        <v>0</v>
      </c>
      <c r="E28">
        <f>'BASE DONNEES 22-23'!W29</f>
        <v>0</v>
      </c>
      <c r="F28" t="str">
        <f>'BASE DONNEES 22-23'!X29</f>
        <v>CHOISIR 3ème cours</v>
      </c>
    </row>
    <row r="29" spans="1:6" x14ac:dyDescent="0.2">
      <c r="A29" t="str">
        <f>SUBSTITUTE('BASE DONNEES 22-23'!A30&amp;'BASE DONNEES 22-23'!B30&amp;'BASE DONNEES 22-23'!C30," ",)</f>
        <v>COLOMBET-RIVATNAIA41079</v>
      </c>
      <c r="B29" t="str">
        <f>'BASE DONNEES 22-23'!T30</f>
        <v>JAZZ 2</v>
      </c>
      <c r="C29" t="str">
        <f>'BASE DONNEES 22-23'!U30</f>
        <v>CONTEMPORAIN 1</v>
      </c>
      <c r="D29">
        <f>'BASE DONNEES 22-23'!V30</f>
        <v>0</v>
      </c>
      <c r="E29">
        <f>'BASE DONNEES 22-23'!W30</f>
        <v>0</v>
      </c>
      <c r="F29">
        <f>'BASE DONNEES 22-23'!X30</f>
        <v>0</v>
      </c>
    </row>
    <row r="30" spans="1:6" x14ac:dyDescent="0.2">
      <c r="A30" t="str">
        <f>SUBSTITUTE('BASE DONNEES 22-23'!A31&amp;'BASE DONNEES 22-23'!B31&amp;'BASE DONNEES 22-23'!C31," ",)</f>
        <v>CORBELLOUISE43591</v>
      </c>
      <c r="B30" t="str">
        <f>'BASE DONNEES 22-23'!T31</f>
        <v>JARDIN M&amp;D</v>
      </c>
      <c r="C30">
        <f>'BASE DONNEES 22-23'!U31</f>
        <v>0</v>
      </c>
      <c r="D30">
        <f>'BASE DONNEES 22-23'!V31</f>
        <v>0</v>
      </c>
      <c r="E30">
        <f>'BASE DONNEES 22-23'!W31</f>
        <v>0</v>
      </c>
      <c r="F30">
        <f>'BASE DONNEES 22-23'!X31</f>
        <v>0</v>
      </c>
    </row>
    <row r="31" spans="1:6" x14ac:dyDescent="0.2">
      <c r="A31" t="str">
        <f>SUBSTITUTE('BASE DONNEES 22-23'!A32&amp;'BASE DONNEES 22-23'!B32&amp;'BASE DONNEES 22-23'!C32," ",)</f>
        <v>COURIOLTESS41705</v>
      </c>
      <c r="B31" t="str">
        <f>'BASE DONNEES 22-23'!T32</f>
        <v>JAZZ 1</v>
      </c>
      <c r="C31" t="str">
        <f>'BASE DONNEES 22-23'!U32</f>
        <v>CLASSIQUE 1</v>
      </c>
      <c r="D31">
        <f>'BASE DONNEES 22-23'!V32</f>
        <v>0</v>
      </c>
      <c r="E31">
        <f>'BASE DONNEES 22-23'!W32</f>
        <v>0</v>
      </c>
      <c r="F31">
        <f>'BASE DONNEES 22-23'!X32</f>
        <v>0</v>
      </c>
    </row>
    <row r="32" spans="1:6" x14ac:dyDescent="0.2">
      <c r="A32" t="str">
        <f>SUBSTITUTE('BASE DONNEES 22-23'!A33&amp;'BASE DONNEES 22-23'!B33&amp;'BASE DONNEES 22-23'!C33," ",)</f>
        <v>CURTYLILOU43054</v>
      </c>
      <c r="B32" t="str">
        <f>'BASE DONNEES 22-23'!T33</f>
        <v>EVEIL</v>
      </c>
      <c r="C32">
        <f>'BASE DONNEES 22-23'!U33</f>
        <v>0</v>
      </c>
      <c r="D32">
        <f>'BASE DONNEES 22-23'!V33</f>
        <v>0</v>
      </c>
      <c r="E32">
        <f>'BASE DONNEES 22-23'!W33</f>
        <v>0</v>
      </c>
      <c r="F32">
        <f>'BASE DONNEES 22-23'!X33</f>
        <v>0</v>
      </c>
    </row>
    <row r="33" spans="1:6" x14ac:dyDescent="0.2">
      <c r="A33" t="str">
        <f>SUBSTITUTE('BASE DONNEES 22-23'!A34&amp;'BASE DONNEES 22-23'!B34&amp;'BASE DONNEES 22-23'!C34," ",)</f>
        <v>DANIELENILDA41783</v>
      </c>
      <c r="B33">
        <f>'BASE DONNEES 22-23'!T34</f>
        <v>0</v>
      </c>
      <c r="C33">
        <f>'BASE DONNEES 22-23'!U34</f>
        <v>0</v>
      </c>
      <c r="D33">
        <f>'BASE DONNEES 22-23'!V34</f>
        <v>0</v>
      </c>
      <c r="E33">
        <f>'BASE DONNEES 22-23'!W34</f>
        <v>0</v>
      </c>
      <c r="F33">
        <f>'BASE DONNEES 22-23'!X34</f>
        <v>0</v>
      </c>
    </row>
    <row r="34" spans="1:6" x14ac:dyDescent="0.2">
      <c r="A34" t="str">
        <f>SUBSTITUTE('BASE DONNEES 22-23'!A35&amp;'BASE DONNEES 22-23'!B35&amp;'BASE DONNEES 22-23'!C35," ",)</f>
        <v>DEFIGUEIREDOELEANA43167</v>
      </c>
      <c r="B34" t="str">
        <f>'BASE DONNEES 22-23'!T35</f>
        <v>EVEIL</v>
      </c>
      <c r="C34">
        <f>'BASE DONNEES 22-23'!U35</f>
        <v>0</v>
      </c>
      <c r="D34">
        <f>'BASE DONNEES 22-23'!V35</f>
        <v>0</v>
      </c>
      <c r="E34">
        <f>'BASE DONNEES 22-23'!W35</f>
        <v>0</v>
      </c>
      <c r="F34">
        <f>'BASE DONNEES 22-23'!X35</f>
        <v>0</v>
      </c>
    </row>
    <row r="35" spans="1:6" x14ac:dyDescent="0.2">
      <c r="A35" t="str">
        <f>SUBSTITUTE('BASE DONNEES 22-23'!A36&amp;'BASE DONNEES 22-23'!B36&amp;'BASE DONNEES 22-23'!C36," ",)</f>
        <v>DEGRAEUWEJOANNA41532</v>
      </c>
      <c r="B35" t="str">
        <f>'BASE DONNEES 22-23'!T36</f>
        <v>JAZZ 2</v>
      </c>
      <c r="C35" t="str">
        <f>'BASE DONNEES 22-23'!U36</f>
        <v>CLASSIQUE 2</v>
      </c>
      <c r="D35">
        <f>'BASE DONNEES 22-23'!V36</f>
        <v>0</v>
      </c>
      <c r="E35">
        <f>'BASE DONNEES 22-23'!W36</f>
        <v>0</v>
      </c>
      <c r="F35">
        <f>'BASE DONNEES 22-23'!X36</f>
        <v>0</v>
      </c>
    </row>
    <row r="36" spans="1:6" x14ac:dyDescent="0.2">
      <c r="A36" t="str">
        <f>SUBSTITUTE('BASE DONNEES 22-23'!A37&amp;'BASE DONNEES 22-23'!B37&amp;'BASE DONNEES 22-23'!C37," ",)</f>
        <v>DELORMEAMANDINE39161</v>
      </c>
      <c r="B36" t="str">
        <f>'BASE DONNEES 22-23'!T37</f>
        <v>JAZZ 3</v>
      </c>
      <c r="C36" t="str">
        <f>'BASE DONNEES 22-23'!U37</f>
        <v>CONTEMPORAIN 3</v>
      </c>
      <c r="D36">
        <f>'BASE DONNEES 22-23'!V37</f>
        <v>0</v>
      </c>
      <c r="E36">
        <f>'BASE DONNEES 22-23'!W37</f>
        <v>0</v>
      </c>
      <c r="F36" t="str">
        <f>'BASE DONNEES 22-23'!X37</f>
        <v>CHOISIR 3ème cours</v>
      </c>
    </row>
    <row r="37" spans="1:6" x14ac:dyDescent="0.2">
      <c r="A37" t="str">
        <f>SUBSTITUTE('BASE DONNEES 22-23'!A38&amp;'BASE DONNEES 22-23'!B38&amp;'BASE DONNEES 22-23'!C38," ",)</f>
        <v>DEPARISMAELLE41329</v>
      </c>
      <c r="B37" t="str">
        <f>'BASE DONNEES 22-23'!T38</f>
        <v>JAZZ 2</v>
      </c>
      <c r="C37" t="str">
        <f>'BASE DONNEES 22-23'!U38</f>
        <v>CONTEMPORAIN 2</v>
      </c>
      <c r="D37">
        <f>'BASE DONNEES 22-23'!V38</f>
        <v>0</v>
      </c>
      <c r="E37">
        <f>'BASE DONNEES 22-23'!W38</f>
        <v>0</v>
      </c>
      <c r="F37">
        <f>'BASE DONNEES 22-23'!X38</f>
        <v>0</v>
      </c>
    </row>
    <row r="38" spans="1:6" x14ac:dyDescent="0.2">
      <c r="A38" t="str">
        <f>SUBSTITUTE('BASE DONNEES 22-23'!A39&amp;'BASE DONNEES 22-23'!B39&amp;'BASE DONNEES 22-23'!C39," ",)</f>
        <v>DUBOIS-MOHLIRACHEL41694</v>
      </c>
      <c r="B38" t="str">
        <f>'BASE DONNEES 22-23'!T39</f>
        <v>CLASSIQUE 1</v>
      </c>
      <c r="C38" t="str">
        <f>'BASE DONNEES 22-23'!U39</f>
        <v>JAZZ 2</v>
      </c>
      <c r="D38">
        <f>'BASE DONNEES 22-23'!V39</f>
        <v>0</v>
      </c>
      <c r="E38">
        <f>'BASE DONNEES 22-23'!W39</f>
        <v>0</v>
      </c>
      <c r="F38">
        <f>'BASE DONNEES 22-23'!X39</f>
        <v>0</v>
      </c>
    </row>
    <row r="39" spans="1:6" x14ac:dyDescent="0.2">
      <c r="A39" t="str">
        <f>SUBSTITUTE('BASE DONNEES 22-23'!A40&amp;'BASE DONNEES 22-23'!B40&amp;'BASE DONNEES 22-23'!C40," ",)</f>
        <v>DUMONTELOISE43003</v>
      </c>
      <c r="B39" t="str">
        <f>'BASE DONNEES 22-23'!T40</f>
        <v>EVEIL M&amp;D ou EVEIL DANSE ou EVEIL MUSICAL</v>
      </c>
      <c r="C39">
        <f>'BASE DONNEES 22-23'!U40</f>
        <v>0</v>
      </c>
      <c r="D39">
        <f>'BASE DONNEES 22-23'!V40</f>
        <v>0</v>
      </c>
      <c r="E39">
        <f>'BASE DONNEES 22-23'!W40</f>
        <v>0</v>
      </c>
      <c r="F39">
        <f>'BASE DONNEES 22-23'!X40</f>
        <v>0</v>
      </c>
    </row>
    <row r="40" spans="1:6" x14ac:dyDescent="0.2">
      <c r="A40" t="str">
        <f>SUBSTITUTE('BASE DONNEES 22-23'!A41&amp;'BASE DONNEES 22-23'!B41&amp;'BASE DONNEES 22-23'!C41," ",)</f>
        <v>DUMONTLISIE41756</v>
      </c>
      <c r="B40" t="str">
        <f>'BASE DONNEES 22-23'!T41</f>
        <v>JAZZ 1</v>
      </c>
      <c r="C40" t="str">
        <f>'BASE DONNEES 22-23'!U41</f>
        <v>CLASSIQUE 1</v>
      </c>
      <c r="D40">
        <f>'BASE DONNEES 22-23'!V41</f>
        <v>0</v>
      </c>
      <c r="E40">
        <f>'BASE DONNEES 22-23'!W41</f>
        <v>0</v>
      </c>
      <c r="F40">
        <f>'BASE DONNEES 22-23'!X41</f>
        <v>0</v>
      </c>
    </row>
    <row r="41" spans="1:6" x14ac:dyDescent="0.2">
      <c r="A41" t="str">
        <f>SUBSTITUTE('BASE DONNEES 22-23'!A42&amp;'BASE DONNEES 22-23'!B42&amp;'BASE DONNEES 22-23'!C42," ",)</f>
        <v>FATISSONMATHILDE43044</v>
      </c>
      <c r="B41" t="str">
        <f>'BASE DONNEES 22-23'!T42</f>
        <v>EVEIL</v>
      </c>
      <c r="C41">
        <f>'BASE DONNEES 22-23'!U42</f>
        <v>0</v>
      </c>
      <c r="D41">
        <f>'BASE DONNEES 22-23'!V42</f>
        <v>0</v>
      </c>
      <c r="E41">
        <f>'BASE DONNEES 22-23'!W42</f>
        <v>0</v>
      </c>
      <c r="F41">
        <f>'BASE DONNEES 22-23'!X42</f>
        <v>0</v>
      </c>
    </row>
    <row r="42" spans="1:6" x14ac:dyDescent="0.2">
      <c r="A42" t="str">
        <f>SUBSTITUTE('BASE DONNEES 22-23'!A43&amp;'BASE DONNEES 22-23'!B43&amp;'BASE DONNEES 22-23'!C43," ",)</f>
        <v>FAYOLLEROSE43055</v>
      </c>
      <c r="B42" t="str">
        <f>'BASE DONNEES 22-23'!T43</f>
        <v>INITIATION ou EVEIL MUSICAL</v>
      </c>
      <c r="C42">
        <f>'BASE DONNEES 22-23'!U43</f>
        <v>0</v>
      </c>
      <c r="D42">
        <f>'BASE DONNEES 22-23'!V43</f>
        <v>0</v>
      </c>
      <c r="E42">
        <f>'BASE DONNEES 22-23'!W43</f>
        <v>0</v>
      </c>
      <c r="F42">
        <f>'BASE DONNEES 22-23'!X43</f>
        <v>0</v>
      </c>
    </row>
    <row r="43" spans="1:6" x14ac:dyDescent="0.2">
      <c r="A43" t="str">
        <f>SUBSTITUTE('BASE DONNEES 22-23'!A44&amp;'BASE DONNEES 22-23'!B44&amp;'BASE DONNEES 22-23'!C44," ",)</f>
        <v>FOURETSFAUSTINE40872</v>
      </c>
      <c r="B43" t="str">
        <f>'BASE DONNEES 22-23'!T44</f>
        <v>CLASSIQUE 2</v>
      </c>
      <c r="C43" t="str">
        <f>'BASE DONNEES 22-23'!U44</f>
        <v>CONTEMPORAIN 2</v>
      </c>
      <c r="D43" t="str">
        <f>'BASE DONNEES 22-23'!V44</f>
        <v>CURSUS HIP HOP</v>
      </c>
      <c r="E43">
        <f>'BASE DONNEES 22-23'!W44</f>
        <v>0</v>
      </c>
      <c r="F43">
        <f>'BASE DONNEES 22-23'!X44</f>
        <v>0</v>
      </c>
    </row>
    <row r="44" spans="1:6" x14ac:dyDescent="0.2">
      <c r="A44" t="str">
        <f>SUBSTITUTE('BASE DONNEES 22-23'!A45&amp;'BASE DONNEES 22-23'!B45&amp;'BASE DONNEES 22-23'!C45," ",)</f>
        <v>FOURETSRAPAHELLE41818</v>
      </c>
      <c r="B44" t="str">
        <f>'BASE DONNEES 22-23'!T45</f>
        <v>CONTEMPORAIN 1</v>
      </c>
      <c r="C44" t="str">
        <f>'BASE DONNEES 22-23'!U45</f>
        <v>cursus hip hop</v>
      </c>
      <c r="D44">
        <f>'BASE DONNEES 22-23'!V45</f>
        <v>0</v>
      </c>
      <c r="E44">
        <f>'BASE DONNEES 22-23'!W45</f>
        <v>0</v>
      </c>
      <c r="F44">
        <f>'BASE DONNEES 22-23'!X45</f>
        <v>0</v>
      </c>
    </row>
    <row r="45" spans="1:6" x14ac:dyDescent="0.2">
      <c r="A45" t="str">
        <f>SUBSTITUTE('BASE DONNEES 22-23'!A46&amp;'BASE DONNEES 22-23'!B46&amp;'BASE DONNEES 22-23'!C46," ",)</f>
        <v>FOURNIERCLARA39344</v>
      </c>
      <c r="B45" t="str">
        <f>'BASE DONNEES 22-23'!T46</f>
        <v>CLASSIQUE 3</v>
      </c>
      <c r="C45" t="str">
        <f>'BASE DONNEES 22-23'!U46</f>
        <v>CONTEMPORAIN 3</v>
      </c>
      <c r="D45" t="str">
        <f>'BASE DONNEES 22-23'!V46</f>
        <v>CLASS ADULTES</v>
      </c>
      <c r="E45">
        <f>'BASE DONNEES 22-23'!W46</f>
        <v>0</v>
      </c>
      <c r="F45">
        <f>'BASE DONNEES 22-23'!X46</f>
        <v>0</v>
      </c>
    </row>
    <row r="46" spans="1:6" x14ac:dyDescent="0.2">
      <c r="A46" t="str">
        <f>SUBSTITUTE('BASE DONNEES 22-23'!A47&amp;'BASE DONNEES 22-23'!B47&amp;'BASE DONNEES 22-23'!C47," ",)</f>
        <v>FOUZARINEILA42322</v>
      </c>
      <c r="B46" t="str">
        <f>'BASE DONNEES 22-23'!T47</f>
        <v>INITIATION</v>
      </c>
      <c r="C46">
        <f>'BASE DONNEES 22-23'!U47</f>
        <v>0</v>
      </c>
      <c r="D46">
        <f>'BASE DONNEES 22-23'!V47</f>
        <v>0</v>
      </c>
      <c r="E46">
        <f>'BASE DONNEES 22-23'!W47</f>
        <v>0</v>
      </c>
      <c r="F46">
        <f>'BASE DONNEES 22-23'!X47</f>
        <v>0</v>
      </c>
    </row>
    <row r="47" spans="1:6" x14ac:dyDescent="0.2">
      <c r="A47" t="str">
        <f>SUBSTITUTE('BASE DONNEES 22-23'!A48&amp;'BASE DONNEES 22-23'!B48&amp;'BASE DONNEES 22-23'!C48," ",)</f>
        <v>GAGNEUXLOUISE42928</v>
      </c>
      <c r="B47" t="str">
        <f>'BASE DONNEES 22-23'!T48</f>
        <v>INITIATION</v>
      </c>
      <c r="C47">
        <f>'BASE DONNEES 22-23'!U48</f>
        <v>0</v>
      </c>
      <c r="D47">
        <f>'BASE DONNEES 22-23'!V48</f>
        <v>0</v>
      </c>
      <c r="E47">
        <f>'BASE DONNEES 22-23'!W48</f>
        <v>0</v>
      </c>
      <c r="F47">
        <f>'BASE DONNEES 22-23'!X48</f>
        <v>0</v>
      </c>
    </row>
    <row r="48" spans="1:6" x14ac:dyDescent="0.2">
      <c r="A48" t="str">
        <f>SUBSTITUTE('BASE DONNEES 22-23'!A49&amp;'BASE DONNEES 22-23'!B49&amp;'BASE DONNEES 22-23'!C49," ",)</f>
        <v>GALLANDARMELLE40480</v>
      </c>
      <c r="B48" t="str">
        <f>'BASE DONNEES 22-23'!T49</f>
        <v>CLASSIQUE 2</v>
      </c>
      <c r="C48" t="str">
        <f>'BASE DONNEES 22-23'!U49</f>
        <v>CONTEMPORAIN 1</v>
      </c>
      <c r="D48">
        <f>'BASE DONNEES 22-23'!V49</f>
        <v>0</v>
      </c>
      <c r="E48">
        <f>'BASE DONNEES 22-23'!W49</f>
        <v>0</v>
      </c>
      <c r="F48">
        <f>'BASE DONNEES 22-23'!X49</f>
        <v>0</v>
      </c>
    </row>
    <row r="49" spans="1:6" x14ac:dyDescent="0.2">
      <c r="A49" t="str">
        <f>SUBSTITUTE('BASE DONNEES 22-23'!A50&amp;'BASE DONNEES 22-23'!B50&amp;'BASE DONNEES 22-23'!C50," ",)</f>
        <v>GERBAYAMBRE42147</v>
      </c>
      <c r="B49" t="str">
        <f>'BASE DONNEES 22-23'!T50</f>
        <v>CURSUS</v>
      </c>
      <c r="C49">
        <f>'BASE DONNEES 22-23'!U50</f>
        <v>0</v>
      </c>
      <c r="D49">
        <f>'BASE DONNEES 22-23'!V50</f>
        <v>0</v>
      </c>
      <c r="E49">
        <f>'BASE DONNEES 22-23'!W50</f>
        <v>0</v>
      </c>
      <c r="F49">
        <f>'BASE DONNEES 22-23'!X50</f>
        <v>0</v>
      </c>
    </row>
    <row r="50" spans="1:6" x14ac:dyDescent="0.2">
      <c r="A50" t="str">
        <f>SUBSTITUTE('BASE DONNEES 22-23'!A51&amp;'BASE DONNEES 22-23'!B51&amp;'BASE DONNEES 22-23'!C51," ",)</f>
        <v>GIGLIODUGARETCAPUCINE39321</v>
      </c>
      <c r="B50" t="str">
        <f>'BASE DONNEES 22-23'!T51</f>
        <v>JAZZ 2</v>
      </c>
      <c r="C50" t="str">
        <f>'BASE DONNEES 22-23'!U51</f>
        <v>CLASSIQUE 3</v>
      </c>
      <c r="D50" t="str">
        <f>'BASE DONNEES 22-23'!V51</f>
        <v>CONTEMPORAIN 3</v>
      </c>
      <c r="E50">
        <f>'BASE DONNEES 22-23'!W51</f>
        <v>0</v>
      </c>
      <c r="F50">
        <f>'BASE DONNEES 22-23'!X51</f>
        <v>0</v>
      </c>
    </row>
    <row r="51" spans="1:6" x14ac:dyDescent="0.2">
      <c r="A51" t="str">
        <f>SUBSTITUTE('BASE DONNEES 22-23'!A52&amp;'BASE DONNEES 22-23'!B52&amp;'BASE DONNEES 22-23'!C52," ",)</f>
        <v>GIORDANILENA43268</v>
      </c>
      <c r="B51" t="str">
        <f>'BASE DONNEES 22-23'!T52</f>
        <v>EVEIL M&amp;D ou EVEIL DANSE ou EVEIL MUSICAL</v>
      </c>
      <c r="C51">
        <f>'BASE DONNEES 22-23'!U52</f>
        <v>0</v>
      </c>
      <c r="D51">
        <f>'BASE DONNEES 22-23'!V52</f>
        <v>0</v>
      </c>
      <c r="E51">
        <f>'BASE DONNEES 22-23'!W52</f>
        <v>0</v>
      </c>
      <c r="F51">
        <f>'BASE DONNEES 22-23'!X52</f>
        <v>0</v>
      </c>
    </row>
    <row r="52" spans="1:6" x14ac:dyDescent="0.2">
      <c r="A52" t="str">
        <f>SUBSTITUTE('BASE DONNEES 22-23'!A53&amp;'BASE DONNEES 22-23'!B53&amp;'BASE DONNEES 22-23'!C53," ",)</f>
        <v>GONONEMMA38923</v>
      </c>
      <c r="B52" t="str">
        <f>'BASE DONNEES 22-23'!T53</f>
        <v>CLASSIQUE 3</v>
      </c>
      <c r="C52" t="str">
        <f>'BASE DONNEES 22-23'!U53</f>
        <v>CONTEMPORAIN 3</v>
      </c>
      <c r="D52" t="str">
        <f>'BASE DONNEES 22-23'!V53</f>
        <v>CLASS ADULTES</v>
      </c>
      <c r="E52">
        <f>'BASE DONNEES 22-23'!W53</f>
        <v>0</v>
      </c>
      <c r="F52">
        <f>'BASE DONNEES 22-23'!X53</f>
        <v>0</v>
      </c>
    </row>
    <row r="53" spans="1:6" x14ac:dyDescent="0.2">
      <c r="A53" t="str">
        <f>SUBSTITUTE('BASE DONNEES 22-23'!A54&amp;'BASE DONNEES 22-23'!B54&amp;'BASE DONNEES 22-23'!C54," ",)</f>
        <v>GRACIOLIVIA39369</v>
      </c>
      <c r="B53" t="str">
        <f>'BASE DONNEES 22-23'!T54</f>
        <v>JAZZ 3</v>
      </c>
      <c r="C53" t="str">
        <f>'BASE DONNEES 22-23'!U54</f>
        <v>CONTEMPORAIN 3</v>
      </c>
      <c r="D53">
        <f>'BASE DONNEES 22-23'!V54</f>
        <v>0</v>
      </c>
      <c r="E53">
        <f>'BASE DONNEES 22-23'!W54</f>
        <v>0</v>
      </c>
      <c r="F53" t="str">
        <f>'BASE DONNEES 22-23'!X54</f>
        <v>CHOISIR 3ème cours</v>
      </c>
    </row>
    <row r="54" spans="1:6" x14ac:dyDescent="0.2">
      <c r="A54" t="str">
        <f>SUBSTITUTE('BASE DONNEES 22-23'!A55&amp;'BASE DONNEES 22-23'!B55&amp;'BASE DONNEES 22-23'!C55," ",)</f>
        <v>GRAILLUCIE39729</v>
      </c>
      <c r="B54">
        <f>'BASE DONNEES 22-23'!T55</f>
        <v>0</v>
      </c>
      <c r="C54">
        <f>'BASE DONNEES 22-23'!U55</f>
        <v>0</v>
      </c>
      <c r="D54">
        <f>'BASE DONNEES 22-23'!V55</f>
        <v>0</v>
      </c>
      <c r="E54">
        <f>'BASE DONNEES 22-23'!W55</f>
        <v>0</v>
      </c>
      <c r="F54">
        <f>'BASE DONNEES 22-23'!X55</f>
        <v>0</v>
      </c>
    </row>
    <row r="55" spans="1:6" x14ac:dyDescent="0.2">
      <c r="A55" t="str">
        <f>SUBSTITUTE('BASE DONNEES 22-23'!A56&amp;'BASE DONNEES 22-23'!B56&amp;'BASE DONNEES 22-23'!C56," ",)</f>
        <v>GRANDRIEUXCHIARA41158</v>
      </c>
      <c r="B55" t="str">
        <f>'BASE DONNEES 22-23'!T56</f>
        <v>CLASSIQUE 2</v>
      </c>
      <c r="C55" t="str">
        <f>'BASE DONNEES 22-23'!U56</f>
        <v>JAZZ 2</v>
      </c>
      <c r="D55">
        <f>'BASE DONNEES 22-23'!V56</f>
        <v>0</v>
      </c>
      <c r="E55">
        <f>'BASE DONNEES 22-23'!W56</f>
        <v>0</v>
      </c>
      <c r="F55">
        <f>'BASE DONNEES 22-23'!X56</f>
        <v>0</v>
      </c>
    </row>
    <row r="56" spans="1:6" x14ac:dyDescent="0.2">
      <c r="A56" t="str">
        <f>SUBSTITUTE('BASE DONNEES 22-23'!A57&amp;'BASE DONNEES 22-23'!B57&amp;'BASE DONNEES 22-23'!C57," ",)</f>
        <v>HACHIMILOUISA42786</v>
      </c>
      <c r="B56" t="str">
        <f>'BASE DONNEES 22-23'!T57</f>
        <v>INITIATION ou EVEIL MUSICAL</v>
      </c>
      <c r="C56">
        <f>'BASE DONNEES 22-23'!U57</f>
        <v>0</v>
      </c>
      <c r="D56">
        <f>'BASE DONNEES 22-23'!V57</f>
        <v>0</v>
      </c>
      <c r="E56">
        <f>'BASE DONNEES 22-23'!W57</f>
        <v>0</v>
      </c>
      <c r="F56">
        <f>'BASE DONNEES 22-23'!X57</f>
        <v>0</v>
      </c>
    </row>
    <row r="57" spans="1:6" x14ac:dyDescent="0.2">
      <c r="A57" t="str">
        <f>SUBSTITUTE('BASE DONNEES 22-23'!A58&amp;'BASE DONNEES 22-23'!B58&amp;'BASE DONNEES 22-23'!C58," ",)</f>
        <v>HACHIMIRAPHAELLE42786</v>
      </c>
      <c r="B57" t="str">
        <f>'BASE DONNEES 22-23'!T58</f>
        <v>INITIATION ou EVEIL MUSICAL</v>
      </c>
      <c r="C57">
        <f>'BASE DONNEES 22-23'!U58</f>
        <v>0</v>
      </c>
      <c r="D57">
        <f>'BASE DONNEES 22-23'!V58</f>
        <v>0</v>
      </c>
      <c r="E57">
        <f>'BASE DONNEES 22-23'!W58</f>
        <v>0</v>
      </c>
      <c r="F57">
        <f>'BASE DONNEES 22-23'!X58</f>
        <v>0</v>
      </c>
    </row>
    <row r="58" spans="1:6" x14ac:dyDescent="0.2">
      <c r="A58" t="str">
        <f>SUBSTITUTE('BASE DONNEES 22-23'!A59&amp;'BASE DONNEES 22-23'!B59&amp;'BASE DONNEES 22-23'!C59," ",)</f>
        <v>HAUBERTROMANE42384</v>
      </c>
      <c r="B58" t="str">
        <f>'BASE DONNEES 22-23'!T59</f>
        <v>INITIATION</v>
      </c>
      <c r="C58">
        <f>'BASE DONNEES 22-23'!U59</f>
        <v>0</v>
      </c>
      <c r="D58">
        <f>'BASE DONNEES 22-23'!V59</f>
        <v>0</v>
      </c>
      <c r="E58">
        <f>'BASE DONNEES 22-23'!W59</f>
        <v>0</v>
      </c>
      <c r="F58">
        <f>'BASE DONNEES 22-23'!X59</f>
        <v>0</v>
      </c>
    </row>
    <row r="59" spans="1:6" x14ac:dyDescent="0.2">
      <c r="A59" t="str">
        <f>SUBSTITUTE('BASE DONNEES 22-23'!A60&amp;'BASE DONNEES 22-23'!B60&amp;'BASE DONNEES 22-23'!C60," ",)</f>
        <v>HINIEVA40961</v>
      </c>
      <c r="B59" t="str">
        <f>'BASE DONNEES 22-23'!T60</f>
        <v>JAZZ 2</v>
      </c>
      <c r="C59" t="str">
        <f>'BASE DONNEES 22-23'!U60</f>
        <v>CONTEMPORAIN 2</v>
      </c>
      <c r="D59">
        <f>'BASE DONNEES 22-23'!V60</f>
        <v>0</v>
      </c>
      <c r="E59">
        <f>'BASE DONNEES 22-23'!W60</f>
        <v>0</v>
      </c>
      <c r="F59">
        <f>'BASE DONNEES 22-23'!X60</f>
        <v>0</v>
      </c>
    </row>
    <row r="60" spans="1:6" x14ac:dyDescent="0.2">
      <c r="A60" t="str">
        <f>SUBSTITUTE('BASE DONNEES 22-23'!A61&amp;'BASE DONNEES 22-23'!B61&amp;'BASE DONNEES 22-23'!C61," ",)</f>
        <v>HUPINCONSTANCE43457</v>
      </c>
      <c r="B60" t="str">
        <f>'BASE DONNEES 22-23'!T61</f>
        <v>JARDIN M&amp;D</v>
      </c>
      <c r="C60">
        <f>'BASE DONNEES 22-23'!U61</f>
        <v>0</v>
      </c>
      <c r="D60">
        <f>'BASE DONNEES 22-23'!V61</f>
        <v>0</v>
      </c>
      <c r="E60">
        <f>'BASE DONNEES 22-23'!W61</f>
        <v>0</v>
      </c>
      <c r="F60">
        <f>'BASE DONNEES 22-23'!X61</f>
        <v>0</v>
      </c>
    </row>
    <row r="61" spans="1:6" x14ac:dyDescent="0.2">
      <c r="A61" t="str">
        <f>SUBSTITUTE('BASE DONNEES 22-23'!A62&amp;'BASE DONNEES 22-23'!B62&amp;'BASE DONNEES 22-23'!C62," ",)</f>
        <v>KADIODWROTLEANE42705</v>
      </c>
      <c r="B61" t="str">
        <f>'BASE DONNEES 22-23'!T62</f>
        <v>INITIATION</v>
      </c>
      <c r="C61">
        <f>'BASE DONNEES 22-23'!U62</f>
        <v>0</v>
      </c>
      <c r="D61">
        <f>'BASE DONNEES 22-23'!V62</f>
        <v>0</v>
      </c>
      <c r="E61">
        <f>'BASE DONNEES 22-23'!W62</f>
        <v>0</v>
      </c>
      <c r="F61">
        <f>'BASE DONNEES 22-23'!X62</f>
        <v>0</v>
      </c>
    </row>
    <row r="62" spans="1:6" x14ac:dyDescent="0.2">
      <c r="A62" t="str">
        <f>SUBSTITUTE('BASE DONNEES 22-23'!A63&amp;'BASE DONNEES 22-23'!B63&amp;'BASE DONNEES 22-23'!C63," ",)</f>
        <v>KOUASSIEMMA43586</v>
      </c>
      <c r="B62" t="str">
        <f>'BASE DONNEES 22-23'!T63</f>
        <v>JARDIN M&amp;D</v>
      </c>
      <c r="C62">
        <f>'BASE DONNEES 22-23'!U63</f>
        <v>0</v>
      </c>
      <c r="D62">
        <f>'BASE DONNEES 22-23'!V63</f>
        <v>0</v>
      </c>
      <c r="E62">
        <f>'BASE DONNEES 22-23'!W63</f>
        <v>0</v>
      </c>
      <c r="F62">
        <f>'BASE DONNEES 22-23'!X63</f>
        <v>0</v>
      </c>
    </row>
    <row r="63" spans="1:6" x14ac:dyDescent="0.2">
      <c r="A63" t="str">
        <f>SUBSTITUTE('BASE DONNEES 22-23'!A64&amp;'BASE DONNEES 22-23'!B64&amp;'BASE DONNEES 22-23'!C64," ",)</f>
        <v>LACHALCHARLOTTE43252</v>
      </c>
      <c r="B63" t="str">
        <f>'BASE DONNEES 22-23'!T64</f>
        <v>EVEIL M&amp;D ou EVEIL DANSE ou EVEIL MUSICAL</v>
      </c>
      <c r="C63">
        <f>'BASE DONNEES 22-23'!U64</f>
        <v>0</v>
      </c>
      <c r="D63">
        <f>'BASE DONNEES 22-23'!V64</f>
        <v>0</v>
      </c>
      <c r="E63">
        <f>'BASE DONNEES 22-23'!W64</f>
        <v>0</v>
      </c>
      <c r="F63">
        <f>'BASE DONNEES 22-23'!X64</f>
        <v>0</v>
      </c>
    </row>
    <row r="64" spans="1:6" x14ac:dyDescent="0.2">
      <c r="A64" t="str">
        <f>SUBSTITUTE('BASE DONNEES 22-23'!A65&amp;'BASE DONNEES 22-23'!B65&amp;'BASE DONNEES 22-23'!C65," ",)</f>
        <v>LEBLANCJULIETTE43249</v>
      </c>
      <c r="B64">
        <f>'BASE DONNEES 22-23'!T65</f>
        <v>0</v>
      </c>
      <c r="C64">
        <f>'BASE DONNEES 22-23'!U65</f>
        <v>0</v>
      </c>
      <c r="D64">
        <f>'BASE DONNEES 22-23'!V65</f>
        <v>0</v>
      </c>
      <c r="E64">
        <f>'BASE DONNEES 22-23'!W65</f>
        <v>0</v>
      </c>
      <c r="F64">
        <f>'BASE DONNEES 22-23'!X65</f>
        <v>0</v>
      </c>
    </row>
    <row r="65" spans="1:6" x14ac:dyDescent="0.2">
      <c r="A65" t="str">
        <f>SUBSTITUTE('BASE DONNEES 22-23'!A66&amp;'BASE DONNEES 22-23'!B66&amp;'BASE DONNEES 22-23'!C66," ",)</f>
        <v>LEFEBVREMAELYS38941</v>
      </c>
      <c r="B65" t="str">
        <f>'BASE DONNEES 22-23'!T66</f>
        <v>CLASSIQUE 3</v>
      </c>
      <c r="C65" t="str">
        <f>'BASE DONNEES 22-23'!U66</f>
        <v>CONTEMPORAIN 3</v>
      </c>
      <c r="D65" t="str">
        <f>'BASE DONNEES 22-23'!V66</f>
        <v>CLASS ADULTES</v>
      </c>
      <c r="E65">
        <f>'BASE DONNEES 22-23'!W66</f>
        <v>0</v>
      </c>
      <c r="F65">
        <f>'BASE DONNEES 22-23'!X66</f>
        <v>0</v>
      </c>
    </row>
    <row r="66" spans="1:6" x14ac:dyDescent="0.2">
      <c r="A66" t="str">
        <f>SUBSTITUTE('BASE DONNEES 22-23'!A67&amp;'BASE DONNEES 22-23'!B67&amp;'BASE DONNEES 22-23'!C67," ",)</f>
        <v>LIENARTANNAE42841</v>
      </c>
      <c r="B66" t="str">
        <f>'BASE DONNEES 22-23'!T67</f>
        <v>INITIATION ou EVEIL MUSICAL</v>
      </c>
      <c r="C66">
        <f>'BASE DONNEES 22-23'!U67</f>
        <v>0</v>
      </c>
      <c r="D66">
        <f>'BASE DONNEES 22-23'!V67</f>
        <v>0</v>
      </c>
      <c r="E66">
        <f>'BASE DONNEES 22-23'!W67</f>
        <v>0</v>
      </c>
      <c r="F66">
        <f>'BASE DONNEES 22-23'!X67</f>
        <v>0</v>
      </c>
    </row>
    <row r="67" spans="1:6" x14ac:dyDescent="0.2">
      <c r="A67" t="str">
        <f>SUBSTITUTE('BASE DONNEES 22-23'!A68&amp;'BASE DONNEES 22-23'!B68&amp;'BASE DONNEES 22-23'!C68," ",)</f>
        <v>LIGAVANTERNEST43582</v>
      </c>
      <c r="B67" t="str">
        <f>'BASE DONNEES 22-23'!T68</f>
        <v>JARDIN M&amp;D ou EVEIL MUSICAL</v>
      </c>
      <c r="C67">
        <f>'BASE DONNEES 22-23'!U68</f>
        <v>0</v>
      </c>
      <c r="D67">
        <f>'BASE DONNEES 22-23'!V68</f>
        <v>0</v>
      </c>
      <c r="E67">
        <f>'BASE DONNEES 22-23'!W68</f>
        <v>0</v>
      </c>
      <c r="F67">
        <f>'BASE DONNEES 22-23'!X68</f>
        <v>0</v>
      </c>
    </row>
    <row r="68" spans="1:6" x14ac:dyDescent="0.2">
      <c r="A68" t="str">
        <f>SUBSTITUTE('BASE DONNEES 22-23'!A69&amp;'BASE DONNEES 22-23'!B69&amp;'BASE DONNEES 22-23'!C69," ",)</f>
        <v>MAGRINMARIETTE39140</v>
      </c>
      <c r="B68">
        <f>'BASE DONNEES 22-23'!T69</f>
        <v>0</v>
      </c>
      <c r="C68">
        <f>'BASE DONNEES 22-23'!U69</f>
        <v>0</v>
      </c>
      <c r="D68">
        <f>'BASE DONNEES 22-23'!V69</f>
        <v>0</v>
      </c>
      <c r="E68">
        <f>'BASE DONNEES 22-23'!W69</f>
        <v>0</v>
      </c>
      <c r="F68">
        <f>'BASE DONNEES 22-23'!X69</f>
        <v>0</v>
      </c>
    </row>
    <row r="69" spans="1:6" x14ac:dyDescent="0.2">
      <c r="A69" t="str">
        <f>SUBSTITUTE('BASE DONNEES 22-23'!A70&amp;'BASE DONNEES 22-23'!B70&amp;'BASE DONNEES 22-23'!C70," ",)</f>
        <v>MAILLETCELIE41336</v>
      </c>
      <c r="B69" t="str">
        <f>'BASE DONNEES 22-23'!T70</f>
        <v>JAZZ 1</v>
      </c>
      <c r="C69" t="str">
        <f>'BASE DONNEES 22-23'!U70</f>
        <v>CONTEMPORAIN 1</v>
      </c>
      <c r="D69">
        <f>'BASE DONNEES 22-23'!V70</f>
        <v>0</v>
      </c>
      <c r="E69">
        <f>'BASE DONNEES 22-23'!W70</f>
        <v>0</v>
      </c>
      <c r="F69">
        <f>'BASE DONNEES 22-23'!X70</f>
        <v>0</v>
      </c>
    </row>
    <row r="70" spans="1:6" x14ac:dyDescent="0.2">
      <c r="A70" t="str">
        <f>SUBSTITUTE('BASE DONNEES 22-23'!A71&amp;'BASE DONNEES 22-23'!B71&amp;'BASE DONNEES 22-23'!C71," ",)</f>
        <v>MARCHEMANON42433</v>
      </c>
      <c r="B70" t="str">
        <f>'BASE DONNEES 22-23'!T71</f>
        <v>INITIATION</v>
      </c>
      <c r="C70">
        <f>'BASE DONNEES 22-23'!U71</f>
        <v>0</v>
      </c>
      <c r="D70">
        <f>'BASE DONNEES 22-23'!V71</f>
        <v>0</v>
      </c>
      <c r="E70">
        <f>'BASE DONNEES 22-23'!W71</f>
        <v>0</v>
      </c>
      <c r="F70">
        <f>'BASE DONNEES 22-23'!X71</f>
        <v>0</v>
      </c>
    </row>
    <row r="71" spans="1:6" x14ac:dyDescent="0.2">
      <c r="A71" t="str">
        <f>SUBSTITUTE('BASE DONNEES 22-23'!A72&amp;'BASE DONNEES 22-23'!B72&amp;'BASE DONNEES 22-23'!C72," ",)</f>
        <v>MARCONELISA42564</v>
      </c>
      <c r="B71" t="str">
        <f>'BASE DONNEES 22-23'!T72</f>
        <v>LOISIRS ENFANTS</v>
      </c>
      <c r="C71">
        <f>'BASE DONNEES 22-23'!U72</f>
        <v>0</v>
      </c>
      <c r="D71">
        <f>'BASE DONNEES 22-23'!V72</f>
        <v>0</v>
      </c>
      <c r="E71">
        <f>'BASE DONNEES 22-23'!W72</f>
        <v>0</v>
      </c>
      <c r="F71">
        <f>'BASE DONNEES 22-23'!X72</f>
        <v>0</v>
      </c>
    </row>
    <row r="72" spans="1:6" x14ac:dyDescent="0.2">
      <c r="A72" t="str">
        <f>SUBSTITUTE('BASE DONNEES 22-23'!A73&amp;'BASE DONNEES 22-23'!B73&amp;'BASE DONNEES 22-23'!C73," ",)</f>
        <v>MARTINELSA41002</v>
      </c>
      <c r="B72" t="str">
        <f>'BASE DONNEES 22-23'!T73</f>
        <v>CLASSIQUE 1</v>
      </c>
      <c r="C72" t="str">
        <f>'BASE DONNEES 22-23'!U73</f>
        <v>JAZZ 1</v>
      </c>
      <c r="D72">
        <f>'BASE DONNEES 22-23'!V73</f>
        <v>0</v>
      </c>
      <c r="E72">
        <f>'BASE DONNEES 22-23'!W73</f>
        <v>0</v>
      </c>
      <c r="F72">
        <f>'BASE DONNEES 22-23'!X73</f>
        <v>0</v>
      </c>
    </row>
    <row r="73" spans="1:6" x14ac:dyDescent="0.2">
      <c r="A73" t="str">
        <f>SUBSTITUTE('BASE DONNEES 22-23'!A74&amp;'BASE DONNEES 22-23'!B74&amp;'BASE DONNEES 22-23'!C74," ",)</f>
        <v>MARTINZOE42531</v>
      </c>
      <c r="B73" t="str">
        <f>'BASE DONNEES 22-23'!T74</f>
        <v>INITIATION</v>
      </c>
      <c r="C73">
        <f>'BASE DONNEES 22-23'!U74</f>
        <v>0</v>
      </c>
      <c r="D73">
        <f>'BASE DONNEES 22-23'!V74</f>
        <v>0</v>
      </c>
      <c r="E73">
        <f>'BASE DONNEES 22-23'!W74</f>
        <v>0</v>
      </c>
      <c r="F73">
        <f>'BASE DONNEES 22-23'!X74</f>
        <v>0</v>
      </c>
    </row>
    <row r="74" spans="1:6" x14ac:dyDescent="0.2">
      <c r="A74" t="str">
        <f>SUBSTITUTE('BASE DONNEES 22-23'!A75&amp;'BASE DONNEES 22-23'!B75&amp;'BASE DONNEES 22-23'!C75," ",)</f>
        <v>MASUEMELYS40271</v>
      </c>
      <c r="B74" t="str">
        <f>'BASE DONNEES 22-23'!T75</f>
        <v>JAZZ 2</v>
      </c>
      <c r="C74" t="str">
        <f>'BASE DONNEES 22-23'!U75</f>
        <v>CONTEMPORAIN 2</v>
      </c>
      <c r="D74">
        <f>'BASE DONNEES 22-23'!V75</f>
        <v>0</v>
      </c>
      <c r="E74">
        <f>'BASE DONNEES 22-23'!W75</f>
        <v>0</v>
      </c>
      <c r="F74">
        <f>'BASE DONNEES 22-23'!X75</f>
        <v>0</v>
      </c>
    </row>
    <row r="75" spans="1:6" x14ac:dyDescent="0.2">
      <c r="A75" t="str">
        <f>SUBSTITUTE('BASE DONNEES 22-23'!A76&amp;'BASE DONNEES 22-23'!B76&amp;'BASE DONNEES 22-23'!C76," ",)</f>
        <v>MAURINCHARLINE41386</v>
      </c>
      <c r="B75" t="str">
        <f>'BASE DONNEES 22-23'!T76</f>
        <v>CLASSIQUE 1</v>
      </c>
      <c r="C75" t="str">
        <f>'BASE DONNEES 22-23'!U76</f>
        <v>JAZZ 1</v>
      </c>
      <c r="D75">
        <f>'BASE DONNEES 22-23'!V76</f>
        <v>0</v>
      </c>
      <c r="E75">
        <f>'BASE DONNEES 22-23'!W76</f>
        <v>0</v>
      </c>
      <c r="F75">
        <f>'BASE DONNEES 22-23'!X76</f>
        <v>0</v>
      </c>
    </row>
    <row r="76" spans="1:6" x14ac:dyDescent="0.2">
      <c r="A76" t="str">
        <f>SUBSTITUTE('BASE DONNEES 22-23'!A77&amp;'BASE DONNEES 22-23'!B77&amp;'BASE DONNEES 22-23'!C77," ",)</f>
        <v>MAZODIERALICE42218</v>
      </c>
      <c r="B76">
        <f>'BASE DONNEES 22-23'!T77</f>
        <v>0</v>
      </c>
      <c r="C76">
        <f>'BASE DONNEES 22-23'!U77</f>
        <v>0</v>
      </c>
      <c r="D76">
        <f>'BASE DONNEES 22-23'!V77</f>
        <v>0</v>
      </c>
      <c r="E76">
        <f>'BASE DONNEES 22-23'!W77</f>
        <v>0</v>
      </c>
      <c r="F76">
        <f>'BASE DONNEES 22-23'!X77</f>
        <v>0</v>
      </c>
    </row>
    <row r="77" spans="1:6" x14ac:dyDescent="0.2">
      <c r="A77" t="str">
        <f>SUBSTITUTE('BASE DONNEES 22-23'!A78&amp;'BASE DONNEES 22-23'!B78&amp;'BASE DONNEES 22-23'!C78," ",)</f>
        <v>MEHRIINES40406</v>
      </c>
      <c r="B77" t="str">
        <f>'BASE DONNEES 22-23'!T78</f>
        <v>JAZZ 3</v>
      </c>
      <c r="C77" t="str">
        <f>'BASE DONNEES 22-23'!U78</f>
        <v>CLASSIQUE 2</v>
      </c>
      <c r="D77" t="str">
        <f>'BASE DONNEES 22-23'!V78</f>
        <v>CONTEMPORAIN 2</v>
      </c>
      <c r="E77">
        <f>'BASE DONNEES 22-23'!W78</f>
        <v>0</v>
      </c>
      <c r="F77">
        <f>'BASE DONNEES 22-23'!X78</f>
        <v>0</v>
      </c>
    </row>
    <row r="78" spans="1:6" x14ac:dyDescent="0.2">
      <c r="A78" t="str">
        <f>SUBSTITUTE('BASE DONNEES 22-23'!A79&amp;'BASE DONNEES 22-23'!B79&amp;'BASE DONNEES 22-23'!C79," ",)</f>
        <v>MESSAOUDAMELIA39404</v>
      </c>
      <c r="B78" t="str">
        <f>'BASE DONNEES 22-23'!T79</f>
        <v>JAZZ 3</v>
      </c>
      <c r="C78" t="str">
        <f>'BASE DONNEES 22-23'!U79</f>
        <v>CLASSIQUE 3</v>
      </c>
      <c r="D78">
        <f>'BASE DONNEES 22-23'!V79</f>
        <v>0</v>
      </c>
      <c r="E78">
        <f>'BASE DONNEES 22-23'!W79</f>
        <v>0</v>
      </c>
      <c r="F78" t="str">
        <f>'BASE DONNEES 22-23'!X79</f>
        <v>CHOISIR 3ème cours</v>
      </c>
    </row>
    <row r="79" spans="1:6" x14ac:dyDescent="0.2">
      <c r="A79" t="str">
        <f>SUBSTITUTE('BASE DONNEES 22-23'!A80&amp;'BASE DONNEES 22-23'!B80&amp;'BASE DONNEES 22-23'!C80," ",)</f>
        <v>MOHLILENA41071</v>
      </c>
      <c r="B79" t="str">
        <f>'BASE DONNEES 22-23'!T80</f>
        <v>JAZZ 1</v>
      </c>
      <c r="C79" t="str">
        <f>'BASE DONNEES 22-23'!U80</f>
        <v>CLASSIQUE 1</v>
      </c>
      <c r="D79">
        <f>'BASE DONNEES 22-23'!V80</f>
        <v>0</v>
      </c>
      <c r="E79">
        <f>'BASE DONNEES 22-23'!W80</f>
        <v>0</v>
      </c>
      <c r="F79">
        <f>'BASE DONNEES 22-23'!X80</f>
        <v>0</v>
      </c>
    </row>
    <row r="80" spans="1:6" x14ac:dyDescent="0.2">
      <c r="A80" t="str">
        <f>SUBSTITUTE('BASE DONNEES 22-23'!A81&amp;'BASE DONNEES 22-23'!B81&amp;'BASE DONNEES 22-23'!C81," ",)</f>
        <v>MONDESERTRAPHAELLE43757</v>
      </c>
      <c r="B80" t="str">
        <f>'BASE DONNEES 22-23'!T81</f>
        <v>JARDIN M&amp;D</v>
      </c>
      <c r="C80">
        <f>'BASE DONNEES 22-23'!U81</f>
        <v>0</v>
      </c>
      <c r="D80">
        <f>'BASE DONNEES 22-23'!V81</f>
        <v>0</v>
      </c>
      <c r="E80">
        <f>'BASE DONNEES 22-23'!W81</f>
        <v>0</v>
      </c>
      <c r="F80">
        <f>'BASE DONNEES 22-23'!X81</f>
        <v>0</v>
      </c>
    </row>
    <row r="81" spans="1:6" x14ac:dyDescent="0.2">
      <c r="A81" t="str">
        <f>SUBSTITUTE('BASE DONNEES 22-23'!A82&amp;'BASE DONNEES 22-23'!B82&amp;'BASE DONNEES 22-23'!C82," ",)</f>
        <v>MUDARDAPOLLINE41096</v>
      </c>
      <c r="B81" t="str">
        <f>'BASE DONNEES 22-23'!T82</f>
        <v>JAZZ 2</v>
      </c>
      <c r="C81" t="str">
        <f>'BASE DONNEES 22-23'!U82</f>
        <v>CURSUS HIP HOP</v>
      </c>
      <c r="D81">
        <f>'BASE DONNEES 22-23'!V82</f>
        <v>0</v>
      </c>
      <c r="E81">
        <f>'BASE DONNEES 22-23'!W82</f>
        <v>0</v>
      </c>
      <c r="F81">
        <f>'BASE DONNEES 22-23'!X82</f>
        <v>0</v>
      </c>
    </row>
    <row r="82" spans="1:6" x14ac:dyDescent="0.2">
      <c r="A82" t="str">
        <f>SUBSTITUTE('BASE DONNEES 22-23'!A83&amp;'BASE DONNEES 22-23'!B83&amp;'BASE DONNEES 22-23'!C83," ",)</f>
        <v>NOMBRETLEANDRE41024</v>
      </c>
      <c r="B82" t="str">
        <f>'BASE DONNEES 22-23'!T83</f>
        <v>JAZZ 2</v>
      </c>
      <c r="C82" t="str">
        <f>'BASE DONNEES 22-23'!U83</f>
        <v>CONTEMPORAIN 1</v>
      </c>
      <c r="D82">
        <f>'BASE DONNEES 22-23'!V83</f>
        <v>0</v>
      </c>
      <c r="E82">
        <f>'BASE DONNEES 22-23'!W83</f>
        <v>0</v>
      </c>
      <c r="F82">
        <f>'BASE DONNEES 22-23'!X83</f>
        <v>0</v>
      </c>
    </row>
    <row r="83" spans="1:6" x14ac:dyDescent="0.2">
      <c r="A83" t="str">
        <f>SUBSTITUTE('BASE DONNEES 22-23'!A84&amp;'BASE DONNEES 22-23'!B84&amp;'BASE DONNEES 22-23'!C84," ",)</f>
        <v>OLLIERESTHER42172</v>
      </c>
      <c r="B83" t="str">
        <f>'BASE DONNEES 22-23'!T84</f>
        <v>LOISIRS ENFANTS</v>
      </c>
      <c r="C83">
        <f>'BASE DONNEES 22-23'!U84</f>
        <v>0</v>
      </c>
      <c r="D83">
        <f>'BASE DONNEES 22-23'!V84</f>
        <v>0</v>
      </c>
      <c r="E83">
        <f>'BASE DONNEES 22-23'!W84</f>
        <v>0</v>
      </c>
      <c r="F83">
        <f>'BASE DONNEES 22-23'!X84</f>
        <v>0</v>
      </c>
    </row>
    <row r="84" spans="1:6" x14ac:dyDescent="0.2">
      <c r="A84" t="str">
        <f>SUBSTITUTE('BASE DONNEES 22-23'!A85&amp;'BASE DONNEES 22-23'!B85&amp;'BASE DONNEES 22-23'!C85," ",)</f>
        <v>OUAZOUJENNA44811</v>
      </c>
      <c r="B84" t="str">
        <f>'BASE DONNEES 22-23'!T85</f>
        <v>INITIATION</v>
      </c>
      <c r="C84">
        <f>'BASE DONNEES 22-23'!U85</f>
        <v>0</v>
      </c>
      <c r="D84">
        <f>'BASE DONNEES 22-23'!V85</f>
        <v>0</v>
      </c>
      <c r="E84">
        <f>'BASE DONNEES 22-23'!W85</f>
        <v>0</v>
      </c>
      <c r="F84">
        <f>'BASE DONNEES 22-23'!X85</f>
        <v>0</v>
      </c>
    </row>
    <row r="85" spans="1:6" x14ac:dyDescent="0.2">
      <c r="A85" t="str">
        <f>SUBSTITUTE('BASE DONNEES 22-23'!A86&amp;'BASE DONNEES 22-23'!B86&amp;'BASE DONNEES 22-23'!C86," ",)</f>
        <v>OUAZOULOUISE43328</v>
      </c>
      <c r="B85" t="str">
        <f>'BASE DONNEES 22-23'!T86</f>
        <v>EVEIL M&amp;D</v>
      </c>
      <c r="C85">
        <f>'BASE DONNEES 22-23'!U86</f>
        <v>0</v>
      </c>
      <c r="D85">
        <f>'BASE DONNEES 22-23'!V86</f>
        <v>0</v>
      </c>
      <c r="E85">
        <f>'BASE DONNEES 22-23'!W86</f>
        <v>0</v>
      </c>
      <c r="F85">
        <f>'BASE DONNEES 22-23'!X86</f>
        <v>0</v>
      </c>
    </row>
    <row r="86" spans="1:6" x14ac:dyDescent="0.2">
      <c r="A86" t="str">
        <f>SUBSTITUTE('BASE DONNEES 22-23'!A87&amp;'BASE DONNEES 22-23'!B87&amp;'BASE DONNEES 22-23'!C87," ",)</f>
        <v>OUNISSILOAM43356</v>
      </c>
      <c r="B86" t="str">
        <f>'BASE DONNEES 22-23'!T87</f>
        <v>EVEIL M&amp;D</v>
      </c>
      <c r="C86">
        <f>'BASE DONNEES 22-23'!U87</f>
        <v>0</v>
      </c>
      <c r="D86">
        <f>'BASE DONNEES 22-23'!V87</f>
        <v>0</v>
      </c>
      <c r="E86">
        <f>'BASE DONNEES 22-23'!W87</f>
        <v>0</v>
      </c>
      <c r="F86">
        <f>'BASE DONNEES 22-23'!X87</f>
        <v>0</v>
      </c>
    </row>
    <row r="87" spans="1:6" x14ac:dyDescent="0.2">
      <c r="A87" t="str">
        <f>SUBSTITUTE('BASE DONNEES 22-23'!A88&amp;'BASE DONNEES 22-23'!B88&amp;'BASE DONNEES 22-23'!C88," ",)</f>
        <v>PAROTCHAVANTMARGAUX43079</v>
      </c>
      <c r="B87" t="str">
        <f>'BASE DONNEES 22-23'!T88</f>
        <v>EVEIL M&amp;D</v>
      </c>
      <c r="C87">
        <f>'BASE DONNEES 22-23'!U88</f>
        <v>0</v>
      </c>
      <c r="D87">
        <f>'BASE DONNEES 22-23'!V88</f>
        <v>0</v>
      </c>
      <c r="E87">
        <f>'BASE DONNEES 22-23'!W88</f>
        <v>0</v>
      </c>
      <c r="F87">
        <f>'BASE DONNEES 22-23'!X88</f>
        <v>0</v>
      </c>
    </row>
    <row r="88" spans="1:6" x14ac:dyDescent="0.2">
      <c r="A88" t="str">
        <f>SUBSTITUTE('BASE DONNEES 22-23'!A89&amp;'BASE DONNEES 22-23'!B89&amp;'BASE DONNEES 22-23'!C89," ",)</f>
        <v>PEATIERILYANA42704</v>
      </c>
      <c r="B88" t="str">
        <f>'BASE DONNEES 22-23'!T89</f>
        <v>INITIATION</v>
      </c>
      <c r="C88">
        <f>'BASE DONNEES 22-23'!U89</f>
        <v>0</v>
      </c>
      <c r="D88">
        <f>'BASE DONNEES 22-23'!V89</f>
        <v>0</v>
      </c>
      <c r="E88">
        <f>'BASE DONNEES 22-23'!W89</f>
        <v>0</v>
      </c>
      <c r="F88">
        <f>'BASE DONNEES 22-23'!X89</f>
        <v>0</v>
      </c>
    </row>
    <row r="89" spans="1:6" x14ac:dyDescent="0.2">
      <c r="A89" t="str">
        <f>SUBSTITUTE('BASE DONNEES 22-23'!A90&amp;'BASE DONNEES 22-23'!B90&amp;'BASE DONNEES 22-23'!C90," ",)</f>
        <v>PERBETMÉLIE39626</v>
      </c>
      <c r="B89" t="str">
        <f>'BASE DONNEES 22-23'!T90</f>
        <v>JAZZ 2</v>
      </c>
      <c r="C89" t="str">
        <f>'BASE DONNEES 22-23'!U90</f>
        <v>CONTEMPORAIN 2</v>
      </c>
      <c r="D89">
        <f>'BASE DONNEES 22-23'!V90</f>
        <v>0</v>
      </c>
      <c r="E89">
        <f>'BASE DONNEES 22-23'!W90</f>
        <v>0</v>
      </c>
      <c r="F89">
        <f>'BASE DONNEES 22-23'!X90</f>
        <v>0</v>
      </c>
    </row>
    <row r="90" spans="1:6" x14ac:dyDescent="0.2">
      <c r="A90" t="str">
        <f>SUBSTITUTE('BASE DONNEES 22-23'!A91&amp;'BASE DONNEES 22-23'!B91&amp;'BASE DONNEES 22-23'!C91," ",)</f>
        <v>PERRETELOISE39668</v>
      </c>
      <c r="B90" t="str">
        <f>'BASE DONNEES 22-23'!T91</f>
        <v>JAZZ 2</v>
      </c>
      <c r="C90" t="str">
        <f>'BASE DONNEES 22-23'!U91</f>
        <v>CLASSIQUE 2</v>
      </c>
      <c r="D90">
        <f>'BASE DONNEES 22-23'!V91</f>
        <v>0</v>
      </c>
      <c r="E90">
        <f>'BASE DONNEES 22-23'!W91</f>
        <v>0</v>
      </c>
      <c r="F90">
        <f>'BASE DONNEES 22-23'!X91</f>
        <v>0</v>
      </c>
    </row>
    <row r="91" spans="1:6" x14ac:dyDescent="0.2">
      <c r="A91" t="str">
        <f>SUBSTITUTE('BASE DONNEES 22-23'!A92&amp;'BASE DONNEES 22-23'!B92&amp;'BASE DONNEES 22-23'!C92," ",)</f>
        <v>PEYRONANNA42768</v>
      </c>
      <c r="B91" t="str">
        <f>'BASE DONNEES 22-23'!T92</f>
        <v>INITIATION</v>
      </c>
      <c r="C91">
        <f>'BASE DONNEES 22-23'!U92</f>
        <v>0</v>
      </c>
      <c r="D91">
        <f>'BASE DONNEES 22-23'!V92</f>
        <v>0</v>
      </c>
      <c r="E91">
        <f>'BASE DONNEES 22-23'!W92</f>
        <v>0</v>
      </c>
      <c r="F91">
        <f>'BASE DONNEES 22-23'!X92</f>
        <v>0</v>
      </c>
    </row>
    <row r="92" spans="1:6" x14ac:dyDescent="0.2">
      <c r="A92" t="str">
        <f>SUBSTITUTE('BASE DONNEES 22-23'!A93&amp;'BASE DONNEES 22-23'!B93&amp;'BASE DONNEES 22-23'!C93," ",)</f>
        <v>PHILIBERTFELIX43304</v>
      </c>
      <c r="B92" t="str">
        <f>'BASE DONNEES 22-23'!T93</f>
        <v>EVEIL</v>
      </c>
      <c r="C92">
        <f>'BASE DONNEES 22-23'!U93</f>
        <v>0</v>
      </c>
      <c r="D92">
        <f>'BASE DONNEES 22-23'!V93</f>
        <v>0</v>
      </c>
      <c r="E92">
        <f>'BASE DONNEES 22-23'!W93</f>
        <v>0</v>
      </c>
      <c r="F92">
        <f>'BASE DONNEES 22-23'!X93</f>
        <v>0</v>
      </c>
    </row>
    <row r="93" spans="1:6" x14ac:dyDescent="0.2">
      <c r="A93" t="str">
        <f>SUBSTITUTE('BASE DONNEES 22-23'!A94&amp;'BASE DONNEES 22-23'!B94&amp;'BASE DONNEES 22-23'!C94," ",)</f>
        <v>PLASSEVICTOR43487</v>
      </c>
      <c r="B93" t="str">
        <f>'BASE DONNEES 22-23'!T94</f>
        <v>JARDIN M&amp;D</v>
      </c>
      <c r="C93">
        <f>'BASE DONNEES 22-23'!U94</f>
        <v>0</v>
      </c>
      <c r="D93">
        <f>'BASE DONNEES 22-23'!V94</f>
        <v>0</v>
      </c>
      <c r="E93">
        <f>'BASE DONNEES 22-23'!W94</f>
        <v>0</v>
      </c>
      <c r="F93">
        <f>'BASE DONNEES 22-23'!X94</f>
        <v>0</v>
      </c>
    </row>
    <row r="94" spans="1:6" x14ac:dyDescent="0.2">
      <c r="A94" t="str">
        <f>SUBSTITUTE('BASE DONNEES 22-23'!A95&amp;'BASE DONNEES 22-23'!B95&amp;'BASE DONNEES 22-23'!C95," ",)</f>
        <v>POLYLEA42601</v>
      </c>
      <c r="B94" t="str">
        <f>'BASE DONNEES 22-23'!T95</f>
        <v>INITIATION</v>
      </c>
      <c r="C94">
        <f>'BASE DONNEES 22-23'!U95</f>
        <v>0</v>
      </c>
      <c r="D94">
        <f>'BASE DONNEES 22-23'!V95</f>
        <v>0</v>
      </c>
      <c r="E94">
        <f>'BASE DONNEES 22-23'!W95</f>
        <v>0</v>
      </c>
      <c r="F94">
        <f>'BASE DONNEES 22-23'!X95</f>
        <v>0</v>
      </c>
    </row>
    <row r="95" spans="1:6" x14ac:dyDescent="0.2">
      <c r="A95" t="str">
        <f>SUBSTITUTE('BASE DONNEES 22-23'!A96&amp;'BASE DONNEES 22-23'!B96&amp;'BASE DONNEES 22-23'!C96," ",)</f>
        <v>RAGUSANOAM43343</v>
      </c>
      <c r="B95" t="str">
        <f>'BASE DONNEES 22-23'!T96</f>
        <v>EVEIL M&amp;D ou EVEIL DANSE ou EVEIL MUSICAL</v>
      </c>
      <c r="C95">
        <f>'BASE DONNEES 22-23'!U96</f>
        <v>0</v>
      </c>
      <c r="D95">
        <f>'BASE DONNEES 22-23'!V96</f>
        <v>0</v>
      </c>
      <c r="E95">
        <f>'BASE DONNEES 22-23'!W96</f>
        <v>0</v>
      </c>
      <c r="F95">
        <f>'BASE DONNEES 22-23'!X96</f>
        <v>0</v>
      </c>
    </row>
    <row r="96" spans="1:6" x14ac:dyDescent="0.2">
      <c r="A96" t="str">
        <f>SUBSTITUTE('BASE DONNEES 22-23'!A97&amp;'BASE DONNEES 22-23'!B97&amp;'BASE DONNEES 22-23'!C97," ",)</f>
        <v>RANDAZZOLINAH41315</v>
      </c>
      <c r="B96" t="str">
        <f>'BASE DONNEES 22-23'!T97</f>
        <v>JAZZ 1</v>
      </c>
      <c r="C96" t="str">
        <f>'BASE DONNEES 22-23'!U97</f>
        <v>cursus hip hop</v>
      </c>
      <c r="D96">
        <f>'BASE DONNEES 22-23'!V97</f>
        <v>0</v>
      </c>
      <c r="E96">
        <f>'BASE DONNEES 22-23'!W97</f>
        <v>0</v>
      </c>
      <c r="F96">
        <f>'BASE DONNEES 22-23'!X97</f>
        <v>0</v>
      </c>
    </row>
    <row r="97" spans="1:6" x14ac:dyDescent="0.2">
      <c r="A97" t="str">
        <f>SUBSTITUTE('BASE DONNEES 22-23'!A98&amp;'BASE DONNEES 22-23'!B98&amp;'BASE DONNEES 22-23'!C98," ",)</f>
        <v>RAVOIRELÉONTINE43060</v>
      </c>
      <c r="B97" t="str">
        <f>'BASE DONNEES 22-23'!T98</f>
        <v>INITIATION ou EVEIL MUSICAL</v>
      </c>
      <c r="C97">
        <f>'BASE DONNEES 22-23'!U98</f>
        <v>0</v>
      </c>
      <c r="D97">
        <f>'BASE DONNEES 22-23'!V98</f>
        <v>0</v>
      </c>
      <c r="E97">
        <f>'BASE DONNEES 22-23'!W98</f>
        <v>0</v>
      </c>
      <c r="F97">
        <f>'BASE DONNEES 22-23'!X98</f>
        <v>0</v>
      </c>
    </row>
    <row r="98" spans="1:6" x14ac:dyDescent="0.2">
      <c r="A98" t="str">
        <f>SUBSTITUTE('BASE DONNEES 22-23'!A99&amp;'BASE DONNEES 22-23'!B99&amp;'BASE DONNEES 22-23'!C99," ",)</f>
        <v>REGNYEVA43376</v>
      </c>
      <c r="B98" t="str">
        <f>'BASE DONNEES 22-23'!T99</f>
        <v>EVEIL M&amp;D</v>
      </c>
      <c r="C98">
        <f>'BASE DONNEES 22-23'!U99</f>
        <v>0</v>
      </c>
      <c r="D98">
        <f>'BASE DONNEES 22-23'!V99</f>
        <v>0</v>
      </c>
      <c r="E98">
        <f>'BASE DONNEES 22-23'!W99</f>
        <v>0</v>
      </c>
      <c r="F98">
        <f>'BASE DONNEES 22-23'!X99</f>
        <v>0</v>
      </c>
    </row>
    <row r="99" spans="1:6" x14ac:dyDescent="0.2">
      <c r="A99" t="str">
        <f>SUBSTITUTE('BASE DONNEES 22-23'!A100&amp;'BASE DONNEES 22-23'!B100&amp;'BASE DONNEES 22-23'!C100," ",)</f>
        <v>RICHARDLUCAS42634</v>
      </c>
      <c r="B99" t="str">
        <f>'BASE DONNEES 22-23'!T100</f>
        <v>INITIATION</v>
      </c>
      <c r="C99">
        <f>'BASE DONNEES 22-23'!U100</f>
        <v>0</v>
      </c>
      <c r="D99">
        <f>'BASE DONNEES 22-23'!V100</f>
        <v>0</v>
      </c>
      <c r="E99">
        <f>'BASE DONNEES 22-23'!W100</f>
        <v>0</v>
      </c>
      <c r="F99">
        <f>'BASE DONNEES 22-23'!X100</f>
        <v>0</v>
      </c>
    </row>
    <row r="100" spans="1:6" x14ac:dyDescent="0.2">
      <c r="A100" t="str">
        <f>SUBSTITUTE('BASE DONNEES 22-23'!A101&amp;'BASE DONNEES 22-23'!B101&amp;'BASE DONNEES 22-23'!C101," ",)</f>
        <v>RIGOLLOTADRIEN43686</v>
      </c>
      <c r="B100" t="str">
        <f>'BASE DONNEES 22-23'!T101</f>
        <v>JARDIN M&amp;D</v>
      </c>
      <c r="C100">
        <f>'BASE DONNEES 22-23'!U101</f>
        <v>0</v>
      </c>
      <c r="D100">
        <f>'BASE DONNEES 22-23'!V101</f>
        <v>0</v>
      </c>
      <c r="E100">
        <f>'BASE DONNEES 22-23'!W101</f>
        <v>0</v>
      </c>
      <c r="F100">
        <f>'BASE DONNEES 22-23'!X101</f>
        <v>0</v>
      </c>
    </row>
    <row r="101" spans="1:6" x14ac:dyDescent="0.2">
      <c r="A101" t="str">
        <f>SUBSTITUTE('BASE DONNEES 22-23'!A102&amp;'BASE DONNEES 22-23'!B102&amp;'BASE DONNEES 22-23'!C102," ",)</f>
        <v>RIOULILY40057</v>
      </c>
      <c r="B101" t="str">
        <f>'BASE DONNEES 22-23'!T102</f>
        <v>JAZZ 2</v>
      </c>
      <c r="C101" t="str">
        <f>'BASE DONNEES 22-23'!U102</f>
        <v>CONTEMPORAIN 2</v>
      </c>
      <c r="D101">
        <f>'BASE DONNEES 22-23'!V102</f>
        <v>0</v>
      </c>
      <c r="E101">
        <f>'BASE DONNEES 22-23'!W102</f>
        <v>0</v>
      </c>
      <c r="F101">
        <f>'BASE DONNEES 22-23'!X102</f>
        <v>0</v>
      </c>
    </row>
    <row r="102" spans="1:6" x14ac:dyDescent="0.2">
      <c r="A102" t="str">
        <f>SUBSTITUTE('BASE DONNEES 22-23'!A103&amp;'BASE DONNEES 22-23'!B103&amp;'BASE DONNEES 22-23'!C103," ",)</f>
        <v>RONDARDAGATHE42324</v>
      </c>
      <c r="B102" t="str">
        <f>'BASE DONNEES 22-23'!T103</f>
        <v>CURSUS</v>
      </c>
      <c r="C102">
        <f>'BASE DONNEES 22-23'!U103</f>
        <v>0</v>
      </c>
      <c r="D102">
        <f>'BASE DONNEES 22-23'!V103</f>
        <v>0</v>
      </c>
      <c r="E102">
        <f>'BASE DONNEES 22-23'!W103</f>
        <v>0</v>
      </c>
      <c r="F102">
        <f>'BASE DONNEES 22-23'!X103</f>
        <v>0</v>
      </c>
    </row>
    <row r="103" spans="1:6" x14ac:dyDescent="0.2">
      <c r="A103" t="str">
        <f>SUBSTITUTE('BASE DONNEES 22-23'!A104&amp;'BASE DONNEES 22-23'!B104&amp;'BASE DONNEES 22-23'!C104," ",)</f>
        <v>SABATIERCHLOE42878</v>
      </c>
      <c r="B103" t="str">
        <f>'BASE DONNEES 22-23'!T104</f>
        <v>INITIATION ou EVEIL MUSICAL</v>
      </c>
      <c r="C103">
        <f>'BASE DONNEES 22-23'!U104</f>
        <v>0</v>
      </c>
      <c r="D103">
        <f>'BASE DONNEES 22-23'!V104</f>
        <v>0</v>
      </c>
      <c r="E103">
        <f>'BASE DONNEES 22-23'!W104</f>
        <v>0</v>
      </c>
      <c r="F103">
        <f>'BASE DONNEES 22-23'!X104</f>
        <v>0</v>
      </c>
    </row>
    <row r="104" spans="1:6" x14ac:dyDescent="0.2">
      <c r="A104" t="str">
        <f>SUBSTITUTE('BASE DONNEES 22-23'!A105&amp;'BASE DONNEES 22-23'!B105&amp;'BASE DONNEES 22-23'!C105," ",)</f>
        <v>SEFSAFHANAE40768</v>
      </c>
      <c r="B104" t="str">
        <f>'BASE DONNEES 22-23'!T105</f>
        <v>JAZZ 2</v>
      </c>
      <c r="C104" t="str">
        <f>'BASE DONNEES 22-23'!U105</f>
        <v>CLASSIQUE 2</v>
      </c>
      <c r="D104" t="str">
        <f>'BASE DONNEES 22-23'!V105</f>
        <v>CONTEMPORAIN 2</v>
      </c>
      <c r="E104">
        <f>'BASE DONNEES 22-23'!W105</f>
        <v>0</v>
      </c>
      <c r="F104">
        <f>'BASE DONNEES 22-23'!X105</f>
        <v>0</v>
      </c>
    </row>
    <row r="105" spans="1:6" x14ac:dyDescent="0.2">
      <c r="A105" t="str">
        <f>SUBSTITUTE('BASE DONNEES 22-23'!A106&amp;'BASE DONNEES 22-23'!B106&amp;'BASE DONNEES 22-23'!C106," ",)</f>
        <v>SEGUIN-BOUIMAZELIE42026</v>
      </c>
      <c r="B105" t="str">
        <f>'BASE DONNEES 22-23'!T106</f>
        <v>INITIATION</v>
      </c>
      <c r="C105">
        <f>'BASE DONNEES 22-23'!U106</f>
        <v>0</v>
      </c>
      <c r="D105">
        <f>'BASE DONNEES 22-23'!V106</f>
        <v>0</v>
      </c>
      <c r="E105">
        <f>'BASE DONNEES 22-23'!W106</f>
        <v>0</v>
      </c>
      <c r="F105">
        <f>'BASE DONNEES 22-23'!X106</f>
        <v>0</v>
      </c>
    </row>
    <row r="106" spans="1:6" x14ac:dyDescent="0.2">
      <c r="A106" t="str">
        <f>SUBSTITUTE('BASE DONNEES 22-23'!A107&amp;'BASE DONNEES 22-23'!B107&amp;'BASE DONNEES 22-23'!C107," ",)</f>
        <v>SERIEYELAURE42606</v>
      </c>
      <c r="B106" t="str">
        <f>'BASE DONNEES 22-23'!T107</f>
        <v>INITIATION ou EVEIL MUSICAL</v>
      </c>
      <c r="C106">
        <f>'BASE DONNEES 22-23'!U107</f>
        <v>0</v>
      </c>
      <c r="D106">
        <f>'BASE DONNEES 22-23'!V107</f>
        <v>0</v>
      </c>
      <c r="E106">
        <f>'BASE DONNEES 22-23'!W107</f>
        <v>0</v>
      </c>
      <c r="F106">
        <f>'BASE DONNEES 22-23'!X107</f>
        <v>0</v>
      </c>
    </row>
    <row r="107" spans="1:6" x14ac:dyDescent="0.2">
      <c r="A107" t="str">
        <f>SUBSTITUTE('BASE DONNEES 22-23'!A108&amp;'BASE DONNEES 22-23'!B108&amp;'BASE DONNEES 22-23'!C108," ",)</f>
        <v>SERVANTONAGATHE41304</v>
      </c>
      <c r="B107" t="str">
        <f>'BASE DONNEES 22-23'!T108</f>
        <v>JAZZ 1</v>
      </c>
      <c r="C107" t="str">
        <f>'BASE DONNEES 22-23'!U108</f>
        <v>CLASSIQUE 2</v>
      </c>
      <c r="D107">
        <f>'BASE DONNEES 22-23'!V108</f>
        <v>0</v>
      </c>
      <c r="E107">
        <f>'BASE DONNEES 22-23'!W108</f>
        <v>0</v>
      </c>
      <c r="F107">
        <f>'BASE DONNEES 22-23'!X108</f>
        <v>0</v>
      </c>
    </row>
    <row r="108" spans="1:6" x14ac:dyDescent="0.2">
      <c r="A108" t="str">
        <f>SUBSTITUTE('BASE DONNEES 22-23'!A109&amp;'BASE DONNEES 22-23'!B109&amp;'BASE DONNEES 22-23'!C109," ",)</f>
        <v>SERVANTONSARAH42414</v>
      </c>
      <c r="B108" t="str">
        <f>'BASE DONNEES 22-23'!T109</f>
        <v>LOISIRS ENFANTS</v>
      </c>
      <c r="C108">
        <f>'BASE DONNEES 22-23'!U109</f>
        <v>0</v>
      </c>
      <c r="D108">
        <f>'BASE DONNEES 22-23'!V109</f>
        <v>0</v>
      </c>
      <c r="E108">
        <f>'BASE DONNEES 22-23'!W109</f>
        <v>0</v>
      </c>
      <c r="F108">
        <f>'BASE DONNEES 22-23'!X109</f>
        <v>0</v>
      </c>
    </row>
    <row r="109" spans="1:6" x14ac:dyDescent="0.2">
      <c r="A109" t="str">
        <f>SUBSTITUTE('BASE DONNEES 22-23'!A110&amp;'BASE DONNEES 22-23'!B110&amp;'BASE DONNEES 22-23'!C110," ",)</f>
        <v>SICARDCHARLINE42136</v>
      </c>
      <c r="B109" t="str">
        <f>'BASE DONNEES 22-23'!T110</f>
        <v>CURSUS</v>
      </c>
      <c r="C109">
        <f>'BASE DONNEES 22-23'!U110</f>
        <v>0</v>
      </c>
      <c r="D109">
        <f>'BASE DONNEES 22-23'!V110</f>
        <v>0</v>
      </c>
      <c r="E109">
        <f>'BASE DONNEES 22-23'!W110</f>
        <v>0</v>
      </c>
      <c r="F109">
        <f>'BASE DONNEES 22-23'!X110</f>
        <v>0</v>
      </c>
    </row>
    <row r="110" spans="1:6" x14ac:dyDescent="0.2">
      <c r="A110" t="str">
        <f>SUBSTITUTE('BASE DONNEES 22-23'!A111&amp;'BASE DONNEES 22-23'!B111&amp;'BASE DONNEES 22-23'!C111," ",)</f>
        <v>SORGICLARA40144</v>
      </c>
      <c r="B110" t="str">
        <f>'BASE DONNEES 22-23'!T111</f>
        <v>JAZZ 3</v>
      </c>
      <c r="C110" t="str">
        <f>'BASE DONNEES 22-23'!U111</f>
        <v>CLASSIQUE 3</v>
      </c>
      <c r="D110" t="str">
        <f>'BASE DONNEES 22-23'!V111</f>
        <v>CURSUS HIP HOP</v>
      </c>
      <c r="E110">
        <f>'BASE DONNEES 22-23'!W111</f>
        <v>0</v>
      </c>
      <c r="F110">
        <f>'BASE DONNEES 22-23'!X111</f>
        <v>0</v>
      </c>
    </row>
    <row r="111" spans="1:6" x14ac:dyDescent="0.2">
      <c r="A111" t="str">
        <f>SUBSTITUTE('BASE DONNEES 22-23'!A112&amp;'BASE DONNEES 22-23'!B112&amp;'BASE DONNEES 22-23'!C112," ",)</f>
        <v>TAÏRIAMBRE42184</v>
      </c>
      <c r="B111" t="str">
        <f>'BASE DONNEES 22-23'!T112</f>
        <v>INITIATION</v>
      </c>
      <c r="C111">
        <f>'BASE DONNEES 22-23'!U112</f>
        <v>0</v>
      </c>
      <c r="D111">
        <f>'BASE DONNEES 22-23'!V112</f>
        <v>0</v>
      </c>
      <c r="E111">
        <f>'BASE DONNEES 22-23'!W112</f>
        <v>0</v>
      </c>
      <c r="F111">
        <f>'BASE DONNEES 22-23'!X112</f>
        <v>0</v>
      </c>
    </row>
    <row r="112" spans="1:6" x14ac:dyDescent="0.2">
      <c r="A112" t="str">
        <f>SUBSTITUTE('BASE DONNEES 22-23'!A113&amp;'BASE DONNEES 22-23'!B113&amp;'BASE DONNEES 22-23'!C113," ",)</f>
        <v>THIZYCLEA40556</v>
      </c>
      <c r="B112" t="str">
        <f>'BASE DONNEES 22-23'!T113</f>
        <v>JAZZ 2</v>
      </c>
      <c r="C112" t="str">
        <f>'BASE DONNEES 22-23'!U113</f>
        <v>CLASSIQUE 2</v>
      </c>
      <c r="D112" t="str">
        <f>'BASE DONNEES 22-23'!V113</f>
        <v>CONTEMPORAIN 2</v>
      </c>
      <c r="E112">
        <f>'BASE DONNEES 22-23'!W113</f>
        <v>0</v>
      </c>
      <c r="F112">
        <f>'BASE DONNEES 22-23'!X113</f>
        <v>0</v>
      </c>
    </row>
    <row r="113" spans="1:6" x14ac:dyDescent="0.2">
      <c r="A113" t="str">
        <f>SUBSTITUTE('BASE DONNEES 22-23'!A114&amp;'BASE DONNEES 22-23'!B114&amp;'BASE DONNEES 22-23'!C114," ",)</f>
        <v>THOMASSEAUVEAURORE43344</v>
      </c>
      <c r="B113" t="str">
        <f>'BASE DONNEES 22-23'!T114</f>
        <v>EVEIL M&amp;D ou EVEIL DANSE ou EVEIL MUSICAL</v>
      </c>
      <c r="C113">
        <f>'BASE DONNEES 22-23'!U114</f>
        <v>0</v>
      </c>
      <c r="D113">
        <f>'BASE DONNEES 22-23'!V114</f>
        <v>0</v>
      </c>
      <c r="E113">
        <f>'BASE DONNEES 22-23'!W114</f>
        <v>0</v>
      </c>
      <c r="F113">
        <f>'BASE DONNEES 22-23'!X114</f>
        <v>0</v>
      </c>
    </row>
    <row r="114" spans="1:6" x14ac:dyDescent="0.2">
      <c r="A114" t="str">
        <f>SUBSTITUTE('BASE DONNEES 22-23'!A115&amp;'BASE DONNEES 22-23'!B115&amp;'BASE DONNEES 22-23'!C115," ",)</f>
        <v>TORRESLOUNA40214</v>
      </c>
      <c r="B114" t="str">
        <f>'BASE DONNEES 22-23'!T115</f>
        <v>CLASSIQUE 2</v>
      </c>
      <c r="C114" t="str">
        <f>'BASE DONNEES 22-23'!U115</f>
        <v>CONTEMPORAIN 2</v>
      </c>
      <c r="D114">
        <f>'BASE DONNEES 22-23'!V115</f>
        <v>0</v>
      </c>
      <c r="E114">
        <f>'BASE DONNEES 22-23'!W115</f>
        <v>0</v>
      </c>
      <c r="F114">
        <f>'BASE DONNEES 22-23'!X115</f>
        <v>0</v>
      </c>
    </row>
    <row r="115" spans="1:6" x14ac:dyDescent="0.2">
      <c r="A115" t="str">
        <f>SUBSTITUTE('BASE DONNEES 22-23'!A116&amp;'BASE DONNEES 22-23'!B116&amp;'BASE DONNEES 22-23'!C116," ",)</f>
        <v>TOULIELAOUNIE43318</v>
      </c>
      <c r="B115">
        <f>'BASE DONNEES 22-23'!T116</f>
        <v>0</v>
      </c>
      <c r="C115">
        <f>'BASE DONNEES 22-23'!U116</f>
        <v>0</v>
      </c>
      <c r="D115">
        <f>'BASE DONNEES 22-23'!V116</f>
        <v>0</v>
      </c>
      <c r="E115">
        <f>'BASE DONNEES 22-23'!W116</f>
        <v>0</v>
      </c>
      <c r="F115">
        <f>'BASE DONNEES 22-23'!X116</f>
        <v>0</v>
      </c>
    </row>
    <row r="116" spans="1:6" x14ac:dyDescent="0.2">
      <c r="A116" t="str">
        <f>SUBSTITUTE('BASE DONNEES 22-23'!A117&amp;'BASE DONNEES 22-23'!B117&amp;'BASE DONNEES 22-23'!C117," ",)</f>
        <v>TULOUPSOLENE40583</v>
      </c>
      <c r="B116" t="str">
        <f>'BASE DONNEES 22-23'!T117</f>
        <v>CLASSIQUE 2</v>
      </c>
      <c r="C116" t="str">
        <f>'BASE DONNEES 22-23'!U117</f>
        <v>CONTEMPORAIN 2</v>
      </c>
      <c r="D116">
        <f>'BASE DONNEES 22-23'!V117</f>
        <v>0</v>
      </c>
      <c r="E116">
        <f>'BASE DONNEES 22-23'!W117</f>
        <v>0</v>
      </c>
      <c r="F116">
        <f>'BASE DONNEES 22-23'!X117</f>
        <v>0</v>
      </c>
    </row>
    <row r="117" spans="1:6" x14ac:dyDescent="0.2">
      <c r="A117" t="str">
        <f>SUBSTITUTE('BASE DONNEES 22-23'!A118&amp;'BASE DONNEES 22-23'!B118&amp;'BASE DONNEES 22-23'!C118," ",)</f>
        <v>UNALMAELLE39640</v>
      </c>
      <c r="B117" t="str">
        <f>'BASE DONNEES 22-23'!T118</f>
        <v>JAZZ 2</v>
      </c>
      <c r="C117" t="str">
        <f>'BASE DONNEES 22-23'!U118</f>
        <v>CLASSIQUE 2</v>
      </c>
      <c r="D117" t="str">
        <f>'BASE DONNEES 22-23'!V118</f>
        <v>CONTEMPORAIN 3</v>
      </c>
      <c r="E117">
        <f>'BASE DONNEES 22-23'!W118</f>
        <v>0</v>
      </c>
      <c r="F117">
        <f>'BASE DONNEES 22-23'!X118</f>
        <v>0</v>
      </c>
    </row>
    <row r="118" spans="1:6" x14ac:dyDescent="0.2">
      <c r="A118" t="str">
        <f>SUBSTITUTE('BASE DONNEES 22-23'!A119&amp;'BASE DONNEES 22-23'!B119&amp;'BASE DONNEES 22-23'!C119," ",)</f>
        <v>VICARDAMANDINE38552</v>
      </c>
      <c r="B118" t="str">
        <f>'BASE DONNEES 22-23'!T119</f>
        <v>CLASSIQUE 3</v>
      </c>
      <c r="C118" t="str">
        <f>'BASE DONNEES 22-23'!U119</f>
        <v>CONTEMPORAIN 3</v>
      </c>
      <c r="D118" t="str">
        <f>'BASE DONNEES 22-23'!V119</f>
        <v>CLASS ADULTES</v>
      </c>
      <c r="E118">
        <f>'BASE DONNEES 22-23'!W119</f>
        <v>0</v>
      </c>
      <c r="F118">
        <f>'BASE DONNEES 22-23'!X119</f>
        <v>0</v>
      </c>
    </row>
    <row r="119" spans="1:6" x14ac:dyDescent="0.2">
      <c r="A119" t="str">
        <f>SUBSTITUTE('BASE DONNEES 22-23'!A120&amp;'BASE DONNEES 22-23'!B120&amp;'BASE DONNEES 22-23'!C120," ",)</f>
        <v>VIOLOTLEONIE39794</v>
      </c>
      <c r="B119" t="str">
        <f>'BASE DONNEES 22-23'!T120</f>
        <v>CLASSIQUE 3</v>
      </c>
      <c r="C119" t="str">
        <f>'BASE DONNEES 22-23'!U120</f>
        <v>CONTEMPORAIN 3</v>
      </c>
      <c r="D119" t="str">
        <f>'BASE DONNEES 22-23'!V120</f>
        <v>CURSUS HIP HOP</v>
      </c>
      <c r="E119">
        <f>'BASE DONNEES 22-23'!W120</f>
        <v>0</v>
      </c>
      <c r="F119">
        <f>'BASE DONNEES 22-23'!X120</f>
        <v>0</v>
      </c>
    </row>
    <row r="120" spans="1:6" x14ac:dyDescent="0.2">
      <c r="A120" t="str">
        <f>SUBSTITUTE('BASE DONNEES 22-23'!A121&amp;'BASE DONNEES 22-23'!B121&amp;'BASE DONNEES 22-23'!C121," ",)</f>
        <v>VIOLOTYSE41471</v>
      </c>
      <c r="B120">
        <f>'BASE DONNEES 22-23'!T121</f>
        <v>0</v>
      </c>
      <c r="C120">
        <f>'BASE DONNEES 22-23'!U121</f>
        <v>0</v>
      </c>
      <c r="D120">
        <f>'BASE DONNEES 22-23'!V121</f>
        <v>0</v>
      </c>
      <c r="E120">
        <f>'BASE DONNEES 22-23'!W121</f>
        <v>0</v>
      </c>
      <c r="F120">
        <f>'BASE DONNEES 22-23'!X121</f>
        <v>0</v>
      </c>
    </row>
    <row r="121" spans="1:6" x14ac:dyDescent="0.2">
      <c r="A121" t="str">
        <f>SUBSTITUTE('BASE DONNEES 22-23'!A122&amp;'BASE DONNEES 22-23'!B122&amp;'BASE DONNEES 22-23'!C122," ",)</f>
        <v>YAHILISA40329</v>
      </c>
      <c r="B121" t="str">
        <f>'BASE DONNEES 22-23'!T122</f>
        <v>JAZZ 2</v>
      </c>
      <c r="C121" t="str">
        <f>'BASE DONNEES 22-23'!U122</f>
        <v>CONTEMPORAIN 2</v>
      </c>
      <c r="D121" t="str">
        <f>'BASE DONNEES 22-23'!V122</f>
        <v>CURSUS HIP HOP</v>
      </c>
      <c r="E121">
        <f>'BASE DONNEES 22-23'!W122</f>
        <v>0</v>
      </c>
      <c r="F121">
        <f>'BASE DONNEES 22-23'!X122</f>
        <v>0</v>
      </c>
    </row>
    <row r="122" spans="1:6" x14ac:dyDescent="0.2">
      <c r="A122" t="str">
        <f>SUBSTITUTE('BASE DONNEES 22-23'!A123&amp;'BASE DONNEES 22-23'!B123&amp;'BASE DONNEES 22-23'!C123," ",)</f>
        <v>ZADRALILOU42815</v>
      </c>
      <c r="B122" t="str">
        <f>'BASE DONNEES 22-23'!T123</f>
        <v>INITIATION</v>
      </c>
      <c r="C122">
        <f>'BASE DONNEES 22-23'!U123</f>
        <v>0</v>
      </c>
      <c r="D122">
        <f>'BASE DONNEES 22-23'!V123</f>
        <v>0</v>
      </c>
      <c r="E122">
        <f>'BASE DONNEES 22-23'!W123</f>
        <v>0</v>
      </c>
      <c r="F122">
        <f>'BASE DONNEES 22-23'!X123</f>
        <v>0</v>
      </c>
    </row>
    <row r="123" spans="1:6" x14ac:dyDescent="0.2">
      <c r="A123" t="str">
        <f>SUBSTITUTE('BASE DONNEES 22-23'!A124&amp;'BASE DONNEES 22-23'!B124&amp;'BASE DONNEES 22-23'!C124," ",)</f>
        <v>ZANEYASMINE42468</v>
      </c>
      <c r="B123" t="str">
        <f>'BASE DONNEES 22-23'!T124</f>
        <v>INITIATION</v>
      </c>
      <c r="C123">
        <f>'BASE DONNEES 22-23'!U124</f>
        <v>0</v>
      </c>
      <c r="D123">
        <f>'BASE DONNEES 22-23'!V124</f>
        <v>0</v>
      </c>
      <c r="E123">
        <f>'BASE DONNEES 22-23'!W124</f>
        <v>0</v>
      </c>
      <c r="F123">
        <f>'BASE DONNEES 22-23'!X124</f>
        <v>0</v>
      </c>
    </row>
    <row r="124" spans="1:6" x14ac:dyDescent="0.2">
      <c r="A124" t="e">
        <f>SUBSTITUTE('BASE DONNEES 22-23'!#REF!&amp;'BASE DONNEES 22-23'!#REF!&amp;'BASE DONNEES 22-23'!#REF!," ",)</f>
        <v>#REF!</v>
      </c>
      <c r="B124">
        <f>'BASE DONNEES 22-23'!T125</f>
        <v>0</v>
      </c>
      <c r="C124">
        <f>'BASE DONNEES 22-23'!U125</f>
        <v>0</v>
      </c>
      <c r="D124">
        <f>'BASE DONNEES 22-23'!V125</f>
        <v>0</v>
      </c>
      <c r="E124">
        <f>'BASE DONNEES 22-23'!W125</f>
        <v>0</v>
      </c>
      <c r="F124">
        <f>'BASE DONNEES 22-23'!X125</f>
        <v>0</v>
      </c>
    </row>
    <row r="125" spans="1:6" x14ac:dyDescent="0.2">
      <c r="A125" t="e">
        <f>SUBSTITUTE('BASE DONNEES 22-23'!#REF!&amp;'BASE DONNEES 22-23'!#REF!&amp;'BASE DONNEES 22-23'!#REF!," ",)</f>
        <v>#REF!</v>
      </c>
      <c r="B125">
        <f>'BASE DONNEES 22-23'!T126</f>
        <v>0</v>
      </c>
      <c r="C125">
        <f>'BASE DONNEES 22-23'!U126</f>
        <v>0</v>
      </c>
      <c r="D125">
        <f>'BASE DONNEES 22-23'!V126</f>
        <v>0</v>
      </c>
      <c r="E125">
        <f>'BASE DONNEES 22-23'!W126</f>
        <v>0</v>
      </c>
      <c r="F125">
        <f>'BASE DONNEES 22-23'!X126</f>
        <v>0</v>
      </c>
    </row>
    <row r="126" spans="1:6" x14ac:dyDescent="0.2">
      <c r="A126" t="e">
        <f>SUBSTITUTE('BASE DONNEES 22-23'!#REF!&amp;'BASE DONNEES 22-23'!#REF!&amp;'BASE DONNEES 22-23'!#REF!," ",)</f>
        <v>#REF!</v>
      </c>
      <c r="B126">
        <f>'BASE DONNEES 22-23'!T127</f>
        <v>0</v>
      </c>
      <c r="C126">
        <f>'BASE DONNEES 22-23'!U127</f>
        <v>0</v>
      </c>
      <c r="D126">
        <f>'BASE DONNEES 22-23'!V127</f>
        <v>0</v>
      </c>
      <c r="E126">
        <f>'BASE DONNEES 22-23'!W127</f>
        <v>0</v>
      </c>
      <c r="F126">
        <f>'BASE DONNEES 22-23'!X127</f>
        <v>0</v>
      </c>
    </row>
    <row r="127" spans="1:6" x14ac:dyDescent="0.2">
      <c r="A127" t="e">
        <f>SUBSTITUTE('BASE DONNEES 22-23'!#REF!&amp;'BASE DONNEES 22-23'!#REF!&amp;'BASE DONNEES 22-23'!#REF!," ",)</f>
        <v>#REF!</v>
      </c>
      <c r="B127">
        <f>'BASE DONNEES 22-23'!T128</f>
        <v>0</v>
      </c>
      <c r="C127">
        <f>'BASE DONNEES 22-23'!U128</f>
        <v>0</v>
      </c>
      <c r="D127">
        <f>'BASE DONNEES 22-23'!V128</f>
        <v>0</v>
      </c>
      <c r="E127">
        <f>'BASE DONNEES 22-23'!W128</f>
        <v>0</v>
      </c>
      <c r="F127">
        <f>'BASE DONNEES 22-23'!X128</f>
        <v>0</v>
      </c>
    </row>
    <row r="128" spans="1:6" x14ac:dyDescent="0.2">
      <c r="A128" t="e">
        <f>SUBSTITUTE('BASE DONNEES 22-23'!#REF!&amp;'BASE DONNEES 22-23'!#REF!&amp;'BASE DONNEES 22-23'!#REF!," ",)</f>
        <v>#REF!</v>
      </c>
      <c r="B128">
        <f>'BASE DONNEES 22-23'!T129</f>
        <v>0</v>
      </c>
      <c r="C128">
        <f>'BASE DONNEES 22-23'!U129</f>
        <v>0</v>
      </c>
      <c r="D128">
        <f>'BASE DONNEES 22-23'!V129</f>
        <v>0</v>
      </c>
      <c r="E128">
        <f>'BASE DONNEES 22-23'!W129</f>
        <v>0</v>
      </c>
      <c r="F128">
        <f>'BASE DONNEES 22-23'!X129</f>
        <v>0</v>
      </c>
    </row>
    <row r="129" spans="1:6" x14ac:dyDescent="0.2">
      <c r="A129" t="e">
        <f>SUBSTITUTE('BASE DONNEES 22-23'!#REF!&amp;'BASE DONNEES 22-23'!#REF!&amp;'BASE DONNEES 22-23'!#REF!," ",)</f>
        <v>#REF!</v>
      </c>
      <c r="B129">
        <f>'BASE DONNEES 22-23'!T130</f>
        <v>0</v>
      </c>
      <c r="C129">
        <f>'BASE DONNEES 22-23'!U130</f>
        <v>0</v>
      </c>
      <c r="D129">
        <f>'BASE DONNEES 22-23'!V130</f>
        <v>0</v>
      </c>
      <c r="E129">
        <f>'BASE DONNEES 22-23'!W130</f>
        <v>0</v>
      </c>
      <c r="F129">
        <f>'BASE DONNEES 22-23'!X130</f>
        <v>0</v>
      </c>
    </row>
    <row r="130" spans="1:6" x14ac:dyDescent="0.2">
      <c r="A130" t="e">
        <f>SUBSTITUTE('BASE DONNEES 22-23'!#REF!&amp;'BASE DONNEES 22-23'!#REF!&amp;'BASE DONNEES 22-23'!#REF!," ",)</f>
        <v>#REF!</v>
      </c>
      <c r="B130">
        <f>'BASE DONNEES 22-23'!T131</f>
        <v>0</v>
      </c>
      <c r="C130">
        <f>'BASE DONNEES 22-23'!U131</f>
        <v>0</v>
      </c>
      <c r="D130">
        <f>'BASE DONNEES 22-23'!V131</f>
        <v>0</v>
      </c>
      <c r="E130">
        <f>'BASE DONNEES 22-23'!W131</f>
        <v>0</v>
      </c>
      <c r="F130">
        <f>'BASE DONNEES 22-23'!X131</f>
        <v>0</v>
      </c>
    </row>
    <row r="131" spans="1:6" x14ac:dyDescent="0.2">
      <c r="A131" t="e">
        <f>SUBSTITUTE('BASE DONNEES 22-23'!#REF!&amp;'BASE DONNEES 22-23'!#REF!&amp;'BASE DONNEES 22-23'!#REF!," ",)</f>
        <v>#REF!</v>
      </c>
      <c r="B131">
        <f>'BASE DONNEES 22-23'!T132</f>
        <v>0</v>
      </c>
      <c r="C131">
        <f>'BASE DONNEES 22-23'!U132</f>
        <v>0</v>
      </c>
      <c r="D131">
        <f>'BASE DONNEES 22-23'!V132</f>
        <v>0</v>
      </c>
      <c r="E131">
        <f>'BASE DONNEES 22-23'!W132</f>
        <v>0</v>
      </c>
      <c r="F131">
        <f>'BASE DONNEES 22-23'!X132</f>
        <v>0</v>
      </c>
    </row>
    <row r="132" spans="1:6" x14ac:dyDescent="0.2">
      <c r="A132" t="e">
        <f>SUBSTITUTE('BASE DONNEES 22-23'!#REF!&amp;'BASE DONNEES 22-23'!#REF!&amp;'BASE DONNEES 22-23'!#REF!," ",)</f>
        <v>#REF!</v>
      </c>
      <c r="B132">
        <f>'BASE DONNEES 22-23'!T133</f>
        <v>0</v>
      </c>
      <c r="C132">
        <f>'BASE DONNEES 22-23'!U133</f>
        <v>0</v>
      </c>
      <c r="D132">
        <f>'BASE DONNEES 22-23'!V133</f>
        <v>0</v>
      </c>
      <c r="E132">
        <f>'BASE DONNEES 22-23'!W133</f>
        <v>0</v>
      </c>
      <c r="F132">
        <f>'BASE DONNEES 22-23'!X133</f>
        <v>0</v>
      </c>
    </row>
    <row r="133" spans="1:6" x14ac:dyDescent="0.2">
      <c r="A133" t="e">
        <f>SUBSTITUTE('BASE DONNEES 22-23'!#REF!&amp;'BASE DONNEES 22-23'!#REF!&amp;'BASE DONNEES 22-23'!#REF!," ",)</f>
        <v>#REF!</v>
      </c>
      <c r="B133">
        <f>'BASE DONNEES 22-23'!T134</f>
        <v>0</v>
      </c>
      <c r="C133">
        <f>'BASE DONNEES 22-23'!U134</f>
        <v>0</v>
      </c>
      <c r="D133">
        <f>'BASE DONNEES 22-23'!V134</f>
        <v>0</v>
      </c>
      <c r="E133">
        <f>'BASE DONNEES 22-23'!W134</f>
        <v>0</v>
      </c>
      <c r="F133">
        <f>'BASE DONNEES 22-23'!X134</f>
        <v>0</v>
      </c>
    </row>
    <row r="134" spans="1:6" x14ac:dyDescent="0.2">
      <c r="A134" t="e">
        <f>SUBSTITUTE('BASE DONNEES 22-23'!#REF!&amp;'BASE DONNEES 22-23'!#REF!&amp;'BASE DONNEES 22-23'!#REF!," ",)</f>
        <v>#REF!</v>
      </c>
      <c r="B134">
        <f>'BASE DONNEES 22-23'!T135</f>
        <v>0</v>
      </c>
      <c r="C134">
        <f>'BASE DONNEES 22-23'!U135</f>
        <v>0</v>
      </c>
      <c r="D134">
        <f>'BASE DONNEES 22-23'!V135</f>
        <v>0</v>
      </c>
      <c r="E134">
        <f>'BASE DONNEES 22-23'!W135</f>
        <v>0</v>
      </c>
      <c r="F134">
        <f>'BASE DONNEES 22-23'!X135</f>
        <v>0</v>
      </c>
    </row>
    <row r="135" spans="1:6" x14ac:dyDescent="0.2">
      <c r="A135" t="e">
        <f>SUBSTITUTE('BASE DONNEES 22-23'!#REF!&amp;'BASE DONNEES 22-23'!#REF!&amp;'BASE DONNEES 22-23'!#REF!," ",)</f>
        <v>#REF!</v>
      </c>
      <c r="B135">
        <f>'BASE DONNEES 22-23'!T136</f>
        <v>0</v>
      </c>
      <c r="C135">
        <f>'BASE DONNEES 22-23'!U136</f>
        <v>0</v>
      </c>
      <c r="D135">
        <f>'BASE DONNEES 22-23'!V136</f>
        <v>0</v>
      </c>
      <c r="E135">
        <f>'BASE DONNEES 22-23'!W136</f>
        <v>0</v>
      </c>
      <c r="F135">
        <f>'BASE DONNEES 22-23'!X136</f>
        <v>0</v>
      </c>
    </row>
    <row r="136" spans="1:6" x14ac:dyDescent="0.2">
      <c r="A136" t="e">
        <f>SUBSTITUTE('BASE DONNEES 22-23'!#REF!&amp;'BASE DONNEES 22-23'!#REF!&amp;'BASE DONNEES 22-23'!#REF!," ",)</f>
        <v>#REF!</v>
      </c>
      <c r="B136">
        <f>'BASE DONNEES 22-23'!T137</f>
        <v>0</v>
      </c>
      <c r="C136">
        <f>'BASE DONNEES 22-23'!U137</f>
        <v>0</v>
      </c>
      <c r="D136">
        <f>'BASE DONNEES 22-23'!V137</f>
        <v>0</v>
      </c>
      <c r="E136">
        <f>'BASE DONNEES 22-23'!W137</f>
        <v>0</v>
      </c>
      <c r="F136">
        <f>'BASE DONNEES 22-23'!X137</f>
        <v>0</v>
      </c>
    </row>
    <row r="137" spans="1:6" x14ac:dyDescent="0.2">
      <c r="A137" t="e">
        <f>SUBSTITUTE('BASE DONNEES 22-23'!#REF!&amp;'BASE DONNEES 22-23'!#REF!&amp;'BASE DONNEES 22-23'!#REF!," ",)</f>
        <v>#REF!</v>
      </c>
      <c r="B137">
        <f>'BASE DONNEES 22-23'!T138</f>
        <v>0</v>
      </c>
      <c r="C137">
        <f>'BASE DONNEES 22-23'!U138</f>
        <v>0</v>
      </c>
      <c r="D137">
        <f>'BASE DONNEES 22-23'!V138</f>
        <v>0</v>
      </c>
      <c r="E137">
        <f>'BASE DONNEES 22-23'!W138</f>
        <v>0</v>
      </c>
      <c r="F137">
        <f>'BASE DONNEES 22-23'!X138</f>
        <v>0</v>
      </c>
    </row>
    <row r="138" spans="1:6" x14ac:dyDescent="0.2">
      <c r="A138" t="e">
        <f>SUBSTITUTE('BASE DONNEES 22-23'!#REF!&amp;'BASE DONNEES 22-23'!#REF!&amp;'BASE DONNEES 22-23'!#REF!," ",)</f>
        <v>#REF!</v>
      </c>
      <c r="B138">
        <f>'BASE DONNEES 22-23'!T139</f>
        <v>0</v>
      </c>
      <c r="C138">
        <f>'BASE DONNEES 22-23'!U139</f>
        <v>0</v>
      </c>
      <c r="D138">
        <f>'BASE DONNEES 22-23'!V139</f>
        <v>0</v>
      </c>
      <c r="E138">
        <f>'BASE DONNEES 22-23'!W139</f>
        <v>0</v>
      </c>
      <c r="F138">
        <f>'BASE DONNEES 22-23'!X139</f>
        <v>0</v>
      </c>
    </row>
    <row r="139" spans="1:6" x14ac:dyDescent="0.2">
      <c r="A139" t="e">
        <f>SUBSTITUTE('BASE DONNEES 22-23'!#REF!&amp;'BASE DONNEES 22-23'!#REF!&amp;'BASE DONNEES 22-23'!#REF!," ",)</f>
        <v>#REF!</v>
      </c>
      <c r="B139">
        <f>'BASE DONNEES 22-23'!T140</f>
        <v>0</v>
      </c>
      <c r="C139">
        <f>'BASE DONNEES 22-23'!U140</f>
        <v>0</v>
      </c>
      <c r="D139">
        <f>'BASE DONNEES 22-23'!V140</f>
        <v>0</v>
      </c>
      <c r="E139">
        <f>'BASE DONNEES 22-23'!W140</f>
        <v>0</v>
      </c>
      <c r="F139">
        <f>'BASE DONNEES 22-23'!X140</f>
        <v>0</v>
      </c>
    </row>
    <row r="140" spans="1:6" x14ac:dyDescent="0.2">
      <c r="A140" t="e">
        <f>SUBSTITUTE('BASE DONNEES 22-23'!#REF!&amp;'BASE DONNEES 22-23'!#REF!&amp;'BASE DONNEES 22-23'!#REF!," ",)</f>
        <v>#REF!</v>
      </c>
      <c r="B140">
        <f>'BASE DONNEES 22-23'!T141</f>
        <v>0</v>
      </c>
      <c r="C140">
        <f>'BASE DONNEES 22-23'!U141</f>
        <v>0</v>
      </c>
      <c r="D140">
        <f>'BASE DONNEES 22-23'!V141</f>
        <v>0</v>
      </c>
      <c r="E140">
        <f>'BASE DONNEES 22-23'!W141</f>
        <v>0</v>
      </c>
      <c r="F140">
        <f>'BASE DONNEES 22-23'!X141</f>
        <v>0</v>
      </c>
    </row>
    <row r="141" spans="1:6" x14ac:dyDescent="0.2">
      <c r="A141" t="e">
        <f>SUBSTITUTE('BASE DONNEES 22-23'!#REF!&amp;'BASE DONNEES 22-23'!#REF!&amp;'BASE DONNEES 22-23'!#REF!," ",)</f>
        <v>#REF!</v>
      </c>
      <c r="B141">
        <f>'BASE DONNEES 22-23'!T142</f>
        <v>0</v>
      </c>
      <c r="C141">
        <f>'BASE DONNEES 22-23'!U142</f>
        <v>0</v>
      </c>
      <c r="D141">
        <f>'BASE DONNEES 22-23'!V142</f>
        <v>0</v>
      </c>
      <c r="E141">
        <f>'BASE DONNEES 22-23'!W142</f>
        <v>0</v>
      </c>
      <c r="F141">
        <f>'BASE DONNEES 22-23'!X142</f>
        <v>0</v>
      </c>
    </row>
    <row r="142" spans="1:6" x14ac:dyDescent="0.2">
      <c r="A142" t="e">
        <f>SUBSTITUTE('BASE DONNEES 22-23'!#REF!&amp;'BASE DONNEES 22-23'!#REF!&amp;'BASE DONNEES 22-23'!#REF!," ",)</f>
        <v>#REF!</v>
      </c>
      <c r="B142">
        <f>'BASE DONNEES 22-23'!T143</f>
        <v>0</v>
      </c>
      <c r="C142">
        <f>'BASE DONNEES 22-23'!U143</f>
        <v>0</v>
      </c>
      <c r="D142">
        <f>'BASE DONNEES 22-23'!V143</f>
        <v>0</v>
      </c>
      <c r="E142">
        <f>'BASE DONNEES 22-23'!W143</f>
        <v>0</v>
      </c>
      <c r="F142">
        <f>'BASE DONNEES 22-23'!X143</f>
        <v>0</v>
      </c>
    </row>
    <row r="143" spans="1:6" x14ac:dyDescent="0.2">
      <c r="A143" t="e">
        <f>SUBSTITUTE('BASE DONNEES 22-23'!#REF!&amp;'BASE DONNEES 22-23'!#REF!&amp;'BASE DONNEES 22-23'!#REF!," ",)</f>
        <v>#REF!</v>
      </c>
      <c r="B143">
        <f>'BASE DONNEES 22-23'!T144</f>
        <v>0</v>
      </c>
      <c r="C143">
        <f>'BASE DONNEES 22-23'!U144</f>
        <v>0</v>
      </c>
      <c r="D143">
        <f>'BASE DONNEES 22-23'!V144</f>
        <v>0</v>
      </c>
      <c r="E143">
        <f>'BASE DONNEES 22-23'!W144</f>
        <v>0</v>
      </c>
      <c r="F143">
        <f>'BASE DONNEES 22-23'!X144</f>
        <v>0</v>
      </c>
    </row>
    <row r="144" spans="1:6" x14ac:dyDescent="0.2">
      <c r="A144" t="e">
        <f>SUBSTITUTE('BASE DONNEES 22-23'!#REF!&amp;'BASE DONNEES 22-23'!#REF!&amp;'BASE DONNEES 22-23'!#REF!," ",)</f>
        <v>#REF!</v>
      </c>
      <c r="B144">
        <f>'BASE DONNEES 22-23'!T145</f>
        <v>0</v>
      </c>
      <c r="C144">
        <f>'BASE DONNEES 22-23'!U145</f>
        <v>0</v>
      </c>
      <c r="D144">
        <f>'BASE DONNEES 22-23'!V145</f>
        <v>0</v>
      </c>
      <c r="E144">
        <f>'BASE DONNEES 22-23'!W145</f>
        <v>0</v>
      </c>
      <c r="F144">
        <f>'BASE DONNEES 22-23'!X145</f>
        <v>0</v>
      </c>
    </row>
    <row r="145" spans="1:6" x14ac:dyDescent="0.2">
      <c r="A145" t="e">
        <f>SUBSTITUTE('BASE DONNEES 22-23'!#REF!&amp;'BASE DONNEES 22-23'!#REF!&amp;'BASE DONNEES 22-23'!#REF!," ",)</f>
        <v>#REF!</v>
      </c>
      <c r="B145">
        <f>'BASE DONNEES 22-23'!T146</f>
        <v>0</v>
      </c>
      <c r="C145">
        <f>'BASE DONNEES 22-23'!U146</f>
        <v>0</v>
      </c>
      <c r="D145">
        <f>'BASE DONNEES 22-23'!V146</f>
        <v>0</v>
      </c>
      <c r="E145">
        <f>'BASE DONNEES 22-23'!W146</f>
        <v>0</v>
      </c>
      <c r="F145">
        <f>'BASE DONNEES 22-23'!X146</f>
        <v>0</v>
      </c>
    </row>
    <row r="146" spans="1:6" x14ac:dyDescent="0.2">
      <c r="A146" t="e">
        <f>SUBSTITUTE('BASE DONNEES 22-23'!#REF!&amp;'BASE DONNEES 22-23'!#REF!&amp;'BASE DONNEES 22-23'!#REF!," ",)</f>
        <v>#REF!</v>
      </c>
      <c r="B146">
        <f>'BASE DONNEES 22-23'!T147</f>
        <v>0</v>
      </c>
      <c r="C146">
        <f>'BASE DONNEES 22-23'!U147</f>
        <v>0</v>
      </c>
      <c r="D146">
        <f>'BASE DONNEES 22-23'!V147</f>
        <v>0</v>
      </c>
      <c r="E146">
        <f>'BASE DONNEES 22-23'!W147</f>
        <v>0</v>
      </c>
      <c r="F146">
        <f>'BASE DONNEES 22-23'!X147</f>
        <v>0</v>
      </c>
    </row>
    <row r="147" spans="1:6" x14ac:dyDescent="0.2">
      <c r="A147" t="e">
        <f>SUBSTITUTE('BASE DONNEES 22-23'!#REF!&amp;'BASE DONNEES 22-23'!#REF!&amp;'BASE DONNEES 22-23'!#REF!," ",)</f>
        <v>#REF!</v>
      </c>
      <c r="B147">
        <f>'BASE DONNEES 22-23'!T148</f>
        <v>0</v>
      </c>
      <c r="C147">
        <f>'BASE DONNEES 22-23'!U148</f>
        <v>0</v>
      </c>
      <c r="D147">
        <f>'BASE DONNEES 22-23'!V148</f>
        <v>0</v>
      </c>
      <c r="E147">
        <f>'BASE DONNEES 22-23'!W148</f>
        <v>0</v>
      </c>
      <c r="F147">
        <f>'BASE DONNEES 22-23'!X148</f>
        <v>0</v>
      </c>
    </row>
    <row r="148" spans="1:6" x14ac:dyDescent="0.2">
      <c r="A148" t="e">
        <f>SUBSTITUTE('BASE DONNEES 22-23'!#REF!&amp;'BASE DONNEES 22-23'!#REF!&amp;'BASE DONNEES 22-23'!#REF!," ",)</f>
        <v>#REF!</v>
      </c>
      <c r="B148">
        <f>'BASE DONNEES 22-23'!T149</f>
        <v>0</v>
      </c>
      <c r="C148">
        <f>'BASE DONNEES 22-23'!U149</f>
        <v>0</v>
      </c>
      <c r="D148">
        <f>'BASE DONNEES 22-23'!V149</f>
        <v>0</v>
      </c>
      <c r="E148">
        <f>'BASE DONNEES 22-23'!W149</f>
        <v>0</v>
      </c>
      <c r="F148">
        <f>'BASE DONNEES 22-23'!X149</f>
        <v>0</v>
      </c>
    </row>
    <row r="149" spans="1:6" x14ac:dyDescent="0.2">
      <c r="A149" t="e">
        <f>SUBSTITUTE('BASE DONNEES 22-23'!#REF!&amp;'BASE DONNEES 22-23'!#REF!&amp;'BASE DONNEES 22-23'!#REF!," ",)</f>
        <v>#REF!</v>
      </c>
      <c r="B149">
        <f>'BASE DONNEES 22-23'!T150</f>
        <v>0</v>
      </c>
      <c r="C149">
        <f>'BASE DONNEES 22-23'!U150</f>
        <v>0</v>
      </c>
      <c r="D149">
        <f>'BASE DONNEES 22-23'!V150</f>
        <v>0</v>
      </c>
      <c r="E149">
        <f>'BASE DONNEES 22-23'!W150</f>
        <v>0</v>
      </c>
      <c r="F149">
        <f>'BASE DONNEES 22-23'!X150</f>
        <v>0</v>
      </c>
    </row>
    <row r="150" spans="1:6" x14ac:dyDescent="0.2">
      <c r="A150" t="e">
        <f>SUBSTITUTE('BASE DONNEES 22-23'!#REF!&amp;'BASE DONNEES 22-23'!#REF!&amp;'BASE DONNEES 22-23'!#REF!," ",)</f>
        <v>#REF!</v>
      </c>
      <c r="B150">
        <f>'BASE DONNEES 22-23'!T151</f>
        <v>0</v>
      </c>
      <c r="C150">
        <f>'BASE DONNEES 22-23'!U151</f>
        <v>0</v>
      </c>
      <c r="D150">
        <f>'BASE DONNEES 22-23'!V151</f>
        <v>0</v>
      </c>
      <c r="E150">
        <f>'BASE DONNEES 22-23'!W151</f>
        <v>0</v>
      </c>
      <c r="F150">
        <f>'BASE DONNEES 22-23'!X151</f>
        <v>0</v>
      </c>
    </row>
    <row r="151" spans="1:6" x14ac:dyDescent="0.2">
      <c r="A151" t="e">
        <f>SUBSTITUTE('BASE DONNEES 22-23'!#REF!&amp;'BASE DONNEES 22-23'!#REF!&amp;'BASE DONNEES 22-23'!#REF!," ",)</f>
        <v>#REF!</v>
      </c>
      <c r="B151">
        <f>'BASE DONNEES 22-23'!T152</f>
        <v>0</v>
      </c>
      <c r="C151">
        <f>'BASE DONNEES 22-23'!U152</f>
        <v>0</v>
      </c>
      <c r="D151">
        <f>'BASE DONNEES 22-23'!V152</f>
        <v>0</v>
      </c>
      <c r="E151">
        <f>'BASE DONNEES 22-23'!W152</f>
        <v>0</v>
      </c>
      <c r="F151">
        <f>'BASE DONNEES 22-23'!X152</f>
        <v>0</v>
      </c>
    </row>
    <row r="152" spans="1:6" x14ac:dyDescent="0.2">
      <c r="A152" t="e">
        <f>SUBSTITUTE('BASE DONNEES 22-23'!#REF!&amp;'BASE DONNEES 22-23'!#REF!&amp;'BASE DONNEES 22-23'!#REF!," ",)</f>
        <v>#REF!</v>
      </c>
      <c r="B152">
        <f>'BASE DONNEES 22-23'!T153</f>
        <v>0</v>
      </c>
      <c r="C152">
        <f>'BASE DONNEES 22-23'!U153</f>
        <v>0</v>
      </c>
      <c r="D152">
        <f>'BASE DONNEES 22-23'!V153</f>
        <v>0</v>
      </c>
      <c r="E152">
        <f>'BASE DONNEES 22-23'!W153</f>
        <v>0</v>
      </c>
      <c r="F152">
        <f>'BASE DONNEES 22-23'!X153</f>
        <v>0</v>
      </c>
    </row>
    <row r="153" spans="1:6" x14ac:dyDescent="0.2">
      <c r="A153" t="e">
        <f>SUBSTITUTE('BASE DONNEES 22-23'!#REF!&amp;'BASE DONNEES 22-23'!#REF!&amp;'BASE DONNEES 22-23'!#REF!," ",)</f>
        <v>#REF!</v>
      </c>
      <c r="B153">
        <f>'BASE DONNEES 22-23'!T154</f>
        <v>0</v>
      </c>
      <c r="C153">
        <f>'BASE DONNEES 22-23'!U154</f>
        <v>0</v>
      </c>
      <c r="D153">
        <f>'BASE DONNEES 22-23'!V154</f>
        <v>0</v>
      </c>
      <c r="E153">
        <f>'BASE DONNEES 22-23'!W154</f>
        <v>0</v>
      </c>
      <c r="F153">
        <f>'BASE DONNEES 22-23'!X154</f>
        <v>0</v>
      </c>
    </row>
    <row r="154" spans="1:6" x14ac:dyDescent="0.2">
      <c r="A154" t="e">
        <f>SUBSTITUTE('BASE DONNEES 22-23'!#REF!&amp;'BASE DONNEES 22-23'!#REF!&amp;'BASE DONNEES 22-23'!#REF!," ",)</f>
        <v>#REF!</v>
      </c>
      <c r="B154">
        <f>'BASE DONNEES 22-23'!T155</f>
        <v>0</v>
      </c>
      <c r="C154">
        <f>'BASE DONNEES 22-23'!U155</f>
        <v>0</v>
      </c>
      <c r="D154">
        <f>'BASE DONNEES 22-23'!V155</f>
        <v>0</v>
      </c>
      <c r="E154">
        <f>'BASE DONNEES 22-23'!W155</f>
        <v>0</v>
      </c>
      <c r="F154">
        <f>'BASE DONNEES 22-23'!X155</f>
        <v>0</v>
      </c>
    </row>
    <row r="155" spans="1:6" x14ac:dyDescent="0.2">
      <c r="A155" t="e">
        <f>SUBSTITUTE('BASE DONNEES 22-23'!#REF!&amp;'BASE DONNEES 22-23'!#REF!&amp;'BASE DONNEES 22-23'!#REF!," ",)</f>
        <v>#REF!</v>
      </c>
      <c r="B155">
        <f>'BASE DONNEES 22-23'!T156</f>
        <v>0</v>
      </c>
      <c r="C155">
        <f>'BASE DONNEES 22-23'!U156</f>
        <v>0</v>
      </c>
      <c r="D155">
        <f>'BASE DONNEES 22-23'!V156</f>
        <v>0</v>
      </c>
      <c r="E155">
        <f>'BASE DONNEES 22-23'!W156</f>
        <v>0</v>
      </c>
      <c r="F155">
        <f>'BASE DONNEES 22-23'!X156</f>
        <v>0</v>
      </c>
    </row>
    <row r="156" spans="1:6" x14ac:dyDescent="0.2">
      <c r="A156" t="e">
        <f>SUBSTITUTE('BASE DONNEES 22-23'!#REF!&amp;'BASE DONNEES 22-23'!#REF!&amp;'BASE DONNEES 22-23'!#REF!," ",)</f>
        <v>#REF!</v>
      </c>
      <c r="B156">
        <f>'BASE DONNEES 22-23'!T157</f>
        <v>0</v>
      </c>
      <c r="C156">
        <f>'BASE DONNEES 22-23'!U157</f>
        <v>0</v>
      </c>
      <c r="D156">
        <f>'BASE DONNEES 22-23'!V157</f>
        <v>0</v>
      </c>
      <c r="E156">
        <f>'BASE DONNEES 22-23'!W157</f>
        <v>0</v>
      </c>
      <c r="F156">
        <f>'BASE DONNEES 22-23'!X157</f>
        <v>0</v>
      </c>
    </row>
    <row r="157" spans="1:6" x14ac:dyDescent="0.2">
      <c r="A157" t="e">
        <f>SUBSTITUTE('BASE DONNEES 22-23'!#REF!&amp;'BASE DONNEES 22-23'!#REF!&amp;'BASE DONNEES 22-23'!#REF!," ",)</f>
        <v>#REF!</v>
      </c>
      <c r="B157">
        <f>'BASE DONNEES 22-23'!T158</f>
        <v>0</v>
      </c>
      <c r="C157">
        <f>'BASE DONNEES 22-23'!U158</f>
        <v>0</v>
      </c>
      <c r="D157">
        <f>'BASE DONNEES 22-23'!V158</f>
        <v>0</v>
      </c>
      <c r="E157">
        <f>'BASE DONNEES 22-23'!W158</f>
        <v>0</v>
      </c>
      <c r="F157">
        <f>'BASE DONNEES 22-23'!X158</f>
        <v>0</v>
      </c>
    </row>
    <row r="158" spans="1:6" x14ac:dyDescent="0.2">
      <c r="A158" t="e">
        <f>SUBSTITUTE('BASE DONNEES 22-23'!#REF!&amp;'BASE DONNEES 22-23'!#REF!&amp;'BASE DONNEES 22-23'!#REF!," ",)</f>
        <v>#REF!</v>
      </c>
      <c r="B158">
        <f>'BASE DONNEES 22-23'!T159</f>
        <v>0</v>
      </c>
      <c r="C158">
        <f>'BASE DONNEES 22-23'!U159</f>
        <v>0</v>
      </c>
      <c r="D158">
        <f>'BASE DONNEES 22-23'!V159</f>
        <v>0</v>
      </c>
      <c r="E158">
        <f>'BASE DONNEES 22-23'!W159</f>
        <v>0</v>
      </c>
      <c r="F158">
        <f>'BASE DONNEES 22-23'!X159</f>
        <v>0</v>
      </c>
    </row>
    <row r="159" spans="1:6" x14ac:dyDescent="0.2">
      <c r="A159" t="e">
        <f>SUBSTITUTE('BASE DONNEES 22-23'!#REF!&amp;'BASE DONNEES 22-23'!#REF!&amp;'BASE DONNEES 22-23'!#REF!," ",)</f>
        <v>#REF!</v>
      </c>
      <c r="B159">
        <f>'BASE DONNEES 22-23'!T160</f>
        <v>0</v>
      </c>
      <c r="C159">
        <f>'BASE DONNEES 22-23'!U160</f>
        <v>0</v>
      </c>
      <c r="D159">
        <f>'BASE DONNEES 22-23'!V160</f>
        <v>0</v>
      </c>
      <c r="E159">
        <f>'BASE DONNEES 22-23'!W160</f>
        <v>0</v>
      </c>
      <c r="F159">
        <f>'BASE DONNEES 22-23'!X160</f>
        <v>0</v>
      </c>
    </row>
    <row r="160" spans="1:6" x14ac:dyDescent="0.2">
      <c r="A160" t="e">
        <f>SUBSTITUTE('BASE DONNEES 22-23'!#REF!&amp;'BASE DONNEES 22-23'!#REF!&amp;'BASE DONNEES 22-23'!#REF!," ",)</f>
        <v>#REF!</v>
      </c>
      <c r="B160">
        <f>'BASE DONNEES 22-23'!T161</f>
        <v>0</v>
      </c>
      <c r="C160">
        <f>'BASE DONNEES 22-23'!U161</f>
        <v>0</v>
      </c>
      <c r="D160">
        <f>'BASE DONNEES 22-23'!V161</f>
        <v>0</v>
      </c>
      <c r="E160">
        <f>'BASE DONNEES 22-23'!W161</f>
        <v>0</v>
      </c>
      <c r="F160">
        <f>'BASE DONNEES 22-23'!X161</f>
        <v>0</v>
      </c>
    </row>
    <row r="161" spans="1:6" x14ac:dyDescent="0.2">
      <c r="A161" t="e">
        <f>SUBSTITUTE('BASE DONNEES 22-23'!#REF!&amp;'BASE DONNEES 22-23'!#REF!&amp;'BASE DONNEES 22-23'!#REF!," ",)</f>
        <v>#REF!</v>
      </c>
      <c r="B161">
        <f>'BASE DONNEES 22-23'!T162</f>
        <v>0</v>
      </c>
      <c r="C161">
        <f>'BASE DONNEES 22-23'!U162</f>
        <v>0</v>
      </c>
      <c r="D161">
        <f>'BASE DONNEES 22-23'!V162</f>
        <v>0</v>
      </c>
      <c r="E161">
        <f>'BASE DONNEES 22-23'!W162</f>
        <v>0</v>
      </c>
      <c r="F161">
        <f>'BASE DONNEES 22-23'!X162</f>
        <v>0</v>
      </c>
    </row>
    <row r="162" spans="1:6" x14ac:dyDescent="0.2">
      <c r="A162" t="e">
        <f>SUBSTITUTE('BASE DONNEES 22-23'!#REF!&amp;'BASE DONNEES 22-23'!#REF!&amp;'BASE DONNEES 22-23'!#REF!," ",)</f>
        <v>#REF!</v>
      </c>
      <c r="B162">
        <f>'BASE DONNEES 22-23'!T163</f>
        <v>0</v>
      </c>
      <c r="C162">
        <f>'BASE DONNEES 22-23'!U163</f>
        <v>0</v>
      </c>
      <c r="D162">
        <f>'BASE DONNEES 22-23'!V163</f>
        <v>0</v>
      </c>
      <c r="E162">
        <f>'BASE DONNEES 22-23'!W163</f>
        <v>0</v>
      </c>
      <c r="F162">
        <f>'BASE DONNEES 22-23'!X163</f>
        <v>0</v>
      </c>
    </row>
    <row r="163" spans="1:6" x14ac:dyDescent="0.2">
      <c r="A163" t="e">
        <f>SUBSTITUTE('BASE DONNEES 22-23'!#REF!&amp;'BASE DONNEES 22-23'!#REF!&amp;'BASE DONNEES 22-23'!#REF!," ",)</f>
        <v>#REF!</v>
      </c>
      <c r="B163">
        <f>'BASE DONNEES 22-23'!T164</f>
        <v>0</v>
      </c>
      <c r="C163">
        <f>'BASE DONNEES 22-23'!U164</f>
        <v>0</v>
      </c>
      <c r="D163">
        <f>'BASE DONNEES 22-23'!V164</f>
        <v>0</v>
      </c>
      <c r="E163">
        <f>'BASE DONNEES 22-23'!W164</f>
        <v>0</v>
      </c>
      <c r="F163">
        <f>'BASE DONNEES 22-23'!X164</f>
        <v>0</v>
      </c>
    </row>
    <row r="164" spans="1:6" x14ac:dyDescent="0.2">
      <c r="A164" t="e">
        <f>SUBSTITUTE('BASE DONNEES 22-23'!#REF!&amp;'BASE DONNEES 22-23'!#REF!&amp;'BASE DONNEES 22-23'!#REF!," ",)</f>
        <v>#REF!</v>
      </c>
      <c r="B164">
        <f>'BASE DONNEES 22-23'!T165</f>
        <v>0</v>
      </c>
      <c r="C164">
        <f>'BASE DONNEES 22-23'!U165</f>
        <v>0</v>
      </c>
      <c r="D164">
        <f>'BASE DONNEES 22-23'!V165</f>
        <v>0</v>
      </c>
      <c r="E164">
        <f>'BASE DONNEES 22-23'!W165</f>
        <v>0</v>
      </c>
      <c r="F164">
        <f>'BASE DONNEES 22-23'!X165</f>
        <v>0</v>
      </c>
    </row>
    <row r="165" spans="1:6" x14ac:dyDescent="0.2">
      <c r="A165" t="e">
        <f>SUBSTITUTE('BASE DONNEES 22-23'!#REF!&amp;'BASE DONNEES 22-23'!#REF!&amp;'BASE DONNEES 22-23'!#REF!," ",)</f>
        <v>#REF!</v>
      </c>
      <c r="B165">
        <f>'BASE DONNEES 22-23'!T166</f>
        <v>0</v>
      </c>
      <c r="C165">
        <f>'BASE DONNEES 22-23'!U166</f>
        <v>0</v>
      </c>
      <c r="D165">
        <f>'BASE DONNEES 22-23'!V166</f>
        <v>0</v>
      </c>
      <c r="E165">
        <f>'BASE DONNEES 22-23'!W166</f>
        <v>0</v>
      </c>
      <c r="F165">
        <f>'BASE DONNEES 22-23'!X166</f>
        <v>0</v>
      </c>
    </row>
    <row r="166" spans="1:6" x14ac:dyDescent="0.2">
      <c r="A166" t="e">
        <f>SUBSTITUTE('BASE DONNEES 22-23'!#REF!&amp;'BASE DONNEES 22-23'!#REF!&amp;'BASE DONNEES 22-23'!#REF!," ",)</f>
        <v>#REF!</v>
      </c>
      <c r="B166">
        <f>'BASE DONNEES 22-23'!T167</f>
        <v>0</v>
      </c>
      <c r="C166">
        <f>'BASE DONNEES 22-23'!U167</f>
        <v>0</v>
      </c>
      <c r="D166">
        <f>'BASE DONNEES 22-23'!V167</f>
        <v>0</v>
      </c>
      <c r="E166">
        <f>'BASE DONNEES 22-23'!W167</f>
        <v>0</v>
      </c>
      <c r="F166">
        <f>'BASE DONNEES 22-23'!X167</f>
        <v>0</v>
      </c>
    </row>
    <row r="167" spans="1:6" x14ac:dyDescent="0.2">
      <c r="A167" t="e">
        <f>SUBSTITUTE('BASE DONNEES 22-23'!#REF!&amp;'BASE DONNEES 22-23'!#REF!&amp;'BASE DONNEES 22-23'!#REF!," ",)</f>
        <v>#REF!</v>
      </c>
      <c r="B167">
        <f>'BASE DONNEES 22-23'!T168</f>
        <v>0</v>
      </c>
      <c r="C167">
        <f>'BASE DONNEES 22-23'!U168</f>
        <v>0</v>
      </c>
      <c r="D167">
        <f>'BASE DONNEES 22-23'!V168</f>
        <v>0</v>
      </c>
      <c r="E167">
        <f>'BASE DONNEES 22-23'!W168</f>
        <v>0</v>
      </c>
      <c r="F167">
        <f>'BASE DONNEES 22-23'!X168</f>
        <v>0</v>
      </c>
    </row>
    <row r="168" spans="1:6" x14ac:dyDescent="0.2">
      <c r="A168" t="e">
        <f>SUBSTITUTE('BASE DONNEES 22-23'!#REF!&amp;'BASE DONNEES 22-23'!#REF!&amp;'BASE DONNEES 22-23'!#REF!," ",)</f>
        <v>#REF!</v>
      </c>
      <c r="B168">
        <f>'BASE DONNEES 22-23'!T169</f>
        <v>0</v>
      </c>
      <c r="C168">
        <f>'BASE DONNEES 22-23'!U169</f>
        <v>0</v>
      </c>
      <c r="D168">
        <f>'BASE DONNEES 22-23'!V169</f>
        <v>0</v>
      </c>
      <c r="E168">
        <f>'BASE DONNEES 22-23'!W169</f>
        <v>0</v>
      </c>
      <c r="F168">
        <f>'BASE DONNEES 22-23'!X169</f>
        <v>0</v>
      </c>
    </row>
    <row r="169" spans="1:6" x14ac:dyDescent="0.2">
      <c r="A169" t="e">
        <f>SUBSTITUTE('BASE DONNEES 22-23'!#REF!&amp;'BASE DONNEES 22-23'!#REF!&amp;'BASE DONNEES 22-23'!#REF!," ",)</f>
        <v>#REF!</v>
      </c>
      <c r="B169">
        <f>'BASE DONNEES 22-23'!T170</f>
        <v>0</v>
      </c>
      <c r="C169">
        <f>'BASE DONNEES 22-23'!U170</f>
        <v>0</v>
      </c>
      <c r="D169">
        <f>'BASE DONNEES 22-23'!V170</f>
        <v>0</v>
      </c>
      <c r="E169">
        <f>'BASE DONNEES 22-23'!W170</f>
        <v>0</v>
      </c>
      <c r="F169">
        <f>'BASE DONNEES 22-23'!X170</f>
        <v>0</v>
      </c>
    </row>
    <row r="170" spans="1:6" x14ac:dyDescent="0.2">
      <c r="A170" t="e">
        <f>SUBSTITUTE('BASE DONNEES 22-23'!#REF!&amp;'BASE DONNEES 22-23'!#REF!&amp;'BASE DONNEES 22-23'!#REF!," ",)</f>
        <v>#REF!</v>
      </c>
      <c r="B170">
        <f>'BASE DONNEES 22-23'!T171</f>
        <v>0</v>
      </c>
      <c r="C170">
        <f>'BASE DONNEES 22-23'!U171</f>
        <v>0</v>
      </c>
      <c r="D170">
        <f>'BASE DONNEES 22-23'!V171</f>
        <v>0</v>
      </c>
      <c r="E170">
        <f>'BASE DONNEES 22-23'!W171</f>
        <v>0</v>
      </c>
      <c r="F170">
        <f>'BASE DONNEES 22-23'!X171</f>
        <v>0</v>
      </c>
    </row>
    <row r="171" spans="1:6" x14ac:dyDescent="0.2">
      <c r="A171" t="e">
        <f>SUBSTITUTE('BASE DONNEES 22-23'!#REF!&amp;'BASE DONNEES 22-23'!#REF!&amp;'BASE DONNEES 22-23'!#REF!," ",)</f>
        <v>#REF!</v>
      </c>
      <c r="B171">
        <f>'BASE DONNEES 22-23'!T172</f>
        <v>0</v>
      </c>
      <c r="C171">
        <f>'BASE DONNEES 22-23'!U172</f>
        <v>0</v>
      </c>
      <c r="D171">
        <f>'BASE DONNEES 22-23'!V172</f>
        <v>0</v>
      </c>
      <c r="E171">
        <f>'BASE DONNEES 22-23'!W172</f>
        <v>0</v>
      </c>
      <c r="F171">
        <f>'BASE DONNEES 22-23'!X172</f>
        <v>0</v>
      </c>
    </row>
    <row r="172" spans="1:6" x14ac:dyDescent="0.2">
      <c r="A172" t="e">
        <f>SUBSTITUTE('BASE DONNEES 22-23'!#REF!&amp;'BASE DONNEES 22-23'!#REF!&amp;'BASE DONNEES 22-23'!#REF!," ",)</f>
        <v>#REF!</v>
      </c>
      <c r="B172">
        <f>'BASE DONNEES 22-23'!T173</f>
        <v>0</v>
      </c>
      <c r="C172">
        <f>'BASE DONNEES 22-23'!U173</f>
        <v>0</v>
      </c>
      <c r="D172">
        <f>'BASE DONNEES 22-23'!V173</f>
        <v>0</v>
      </c>
      <c r="E172">
        <f>'BASE DONNEES 22-23'!W173</f>
        <v>0</v>
      </c>
      <c r="F172">
        <f>'BASE DONNEES 22-23'!X173</f>
        <v>0</v>
      </c>
    </row>
    <row r="173" spans="1:6" x14ac:dyDescent="0.2">
      <c r="A173" t="e">
        <f>SUBSTITUTE('BASE DONNEES 22-23'!#REF!&amp;'BASE DONNEES 22-23'!#REF!&amp;'BASE DONNEES 22-23'!#REF!," ",)</f>
        <v>#REF!</v>
      </c>
      <c r="B173">
        <f>'BASE DONNEES 22-23'!T174</f>
        <v>0</v>
      </c>
      <c r="C173">
        <f>'BASE DONNEES 22-23'!U174</f>
        <v>0</v>
      </c>
      <c r="D173">
        <f>'BASE DONNEES 22-23'!V174</f>
        <v>0</v>
      </c>
      <c r="E173">
        <f>'BASE DONNEES 22-23'!W174</f>
        <v>0</v>
      </c>
      <c r="F173">
        <f>'BASE DONNEES 22-23'!X174</f>
        <v>0</v>
      </c>
    </row>
    <row r="174" spans="1:6" x14ac:dyDescent="0.2">
      <c r="A174" t="e">
        <f>SUBSTITUTE('BASE DONNEES 22-23'!#REF!&amp;'BASE DONNEES 22-23'!#REF!&amp;'BASE DONNEES 22-23'!#REF!," ",)</f>
        <v>#REF!</v>
      </c>
      <c r="B174">
        <f>'BASE DONNEES 22-23'!T175</f>
        <v>0</v>
      </c>
      <c r="C174">
        <f>'BASE DONNEES 22-23'!U175</f>
        <v>0</v>
      </c>
      <c r="D174">
        <f>'BASE DONNEES 22-23'!V175</f>
        <v>0</v>
      </c>
      <c r="E174">
        <f>'BASE DONNEES 22-23'!W175</f>
        <v>0</v>
      </c>
      <c r="F174">
        <f>'BASE DONNEES 22-23'!X175</f>
        <v>0</v>
      </c>
    </row>
    <row r="175" spans="1:6" x14ac:dyDescent="0.2">
      <c r="A175" t="e">
        <f>SUBSTITUTE('BASE DONNEES 22-23'!#REF!&amp;'BASE DONNEES 22-23'!#REF!&amp;'BASE DONNEES 22-23'!#REF!," ",)</f>
        <v>#REF!</v>
      </c>
      <c r="B175">
        <f>'BASE DONNEES 22-23'!T176</f>
        <v>0</v>
      </c>
      <c r="C175">
        <f>'BASE DONNEES 22-23'!U176</f>
        <v>0</v>
      </c>
      <c r="D175">
        <f>'BASE DONNEES 22-23'!V176</f>
        <v>0</v>
      </c>
      <c r="E175">
        <f>'BASE DONNEES 22-23'!W176</f>
        <v>0</v>
      </c>
      <c r="F175">
        <f>'BASE DONNEES 22-23'!X176</f>
        <v>0</v>
      </c>
    </row>
    <row r="176" spans="1:6" x14ac:dyDescent="0.2">
      <c r="A176" t="e">
        <f>SUBSTITUTE('BASE DONNEES 22-23'!#REF!&amp;'BASE DONNEES 22-23'!#REF!&amp;'BASE DONNEES 22-23'!#REF!," ",)</f>
        <v>#REF!</v>
      </c>
      <c r="B176">
        <f>'BASE DONNEES 22-23'!T177</f>
        <v>0</v>
      </c>
      <c r="C176">
        <f>'BASE DONNEES 22-23'!U177</f>
        <v>0</v>
      </c>
      <c r="D176">
        <f>'BASE DONNEES 22-23'!V177</f>
        <v>0</v>
      </c>
      <c r="E176">
        <f>'BASE DONNEES 22-23'!W177</f>
        <v>0</v>
      </c>
      <c r="F176">
        <f>'BASE DONNEES 22-23'!X177</f>
        <v>0</v>
      </c>
    </row>
    <row r="177" spans="1:6" x14ac:dyDescent="0.2">
      <c r="A177" t="e">
        <f>SUBSTITUTE('BASE DONNEES 22-23'!#REF!&amp;'BASE DONNEES 22-23'!#REF!&amp;'BASE DONNEES 22-23'!#REF!," ",)</f>
        <v>#REF!</v>
      </c>
      <c r="B177">
        <f>'BASE DONNEES 22-23'!T178</f>
        <v>0</v>
      </c>
      <c r="C177">
        <f>'BASE DONNEES 22-23'!U178</f>
        <v>0</v>
      </c>
      <c r="D177">
        <f>'BASE DONNEES 22-23'!V178</f>
        <v>0</v>
      </c>
      <c r="E177">
        <f>'BASE DONNEES 22-23'!W178</f>
        <v>0</v>
      </c>
      <c r="F177">
        <f>'BASE DONNEES 22-23'!X178</f>
        <v>0</v>
      </c>
    </row>
    <row r="178" spans="1:6" x14ac:dyDescent="0.2">
      <c r="A178" t="e">
        <f>SUBSTITUTE('BASE DONNEES 22-23'!#REF!&amp;'BASE DONNEES 22-23'!#REF!&amp;'BASE DONNEES 22-23'!#REF!," ",)</f>
        <v>#REF!</v>
      </c>
      <c r="B178">
        <f>'BASE DONNEES 22-23'!T179</f>
        <v>0</v>
      </c>
      <c r="C178">
        <f>'BASE DONNEES 22-23'!U179</f>
        <v>0</v>
      </c>
      <c r="D178">
        <f>'BASE DONNEES 22-23'!V179</f>
        <v>0</v>
      </c>
      <c r="E178">
        <f>'BASE DONNEES 22-23'!W179</f>
        <v>0</v>
      </c>
      <c r="F178">
        <f>'BASE DONNEES 22-23'!X179</f>
        <v>0</v>
      </c>
    </row>
    <row r="179" spans="1:6" x14ac:dyDescent="0.2">
      <c r="A179" t="e">
        <f>SUBSTITUTE('BASE DONNEES 22-23'!#REF!&amp;'BASE DONNEES 22-23'!#REF!&amp;'BASE DONNEES 22-23'!#REF!," ",)</f>
        <v>#REF!</v>
      </c>
      <c r="B179">
        <f>'BASE DONNEES 22-23'!T180</f>
        <v>0</v>
      </c>
      <c r="C179">
        <f>'BASE DONNEES 22-23'!U180</f>
        <v>0</v>
      </c>
      <c r="D179">
        <f>'BASE DONNEES 22-23'!V180</f>
        <v>0</v>
      </c>
      <c r="E179">
        <f>'BASE DONNEES 22-23'!W180</f>
        <v>0</v>
      </c>
      <c r="F179">
        <f>'BASE DONNEES 22-23'!X180</f>
        <v>0</v>
      </c>
    </row>
    <row r="180" spans="1:6" x14ac:dyDescent="0.2">
      <c r="A180" t="e">
        <f>SUBSTITUTE('BASE DONNEES 22-23'!#REF!&amp;'BASE DONNEES 22-23'!#REF!&amp;'BASE DONNEES 22-23'!#REF!," ",)</f>
        <v>#REF!</v>
      </c>
      <c r="B180">
        <f>'BASE DONNEES 22-23'!T181</f>
        <v>0</v>
      </c>
      <c r="C180">
        <f>'BASE DONNEES 22-23'!U181</f>
        <v>0</v>
      </c>
      <c r="D180">
        <f>'BASE DONNEES 22-23'!V181</f>
        <v>0</v>
      </c>
      <c r="E180">
        <f>'BASE DONNEES 22-23'!W181</f>
        <v>0</v>
      </c>
      <c r="F180">
        <f>'BASE DONNEES 22-23'!X181</f>
        <v>0</v>
      </c>
    </row>
    <row r="181" spans="1:6" x14ac:dyDescent="0.2">
      <c r="A181" t="e">
        <f>SUBSTITUTE('BASE DONNEES 22-23'!#REF!&amp;'BASE DONNEES 22-23'!#REF!&amp;'BASE DONNEES 22-23'!#REF!," ",)</f>
        <v>#REF!</v>
      </c>
      <c r="B181">
        <f>'BASE DONNEES 22-23'!T182</f>
        <v>0</v>
      </c>
      <c r="C181">
        <f>'BASE DONNEES 22-23'!U182</f>
        <v>0</v>
      </c>
      <c r="D181">
        <f>'BASE DONNEES 22-23'!V182</f>
        <v>0</v>
      </c>
      <c r="E181">
        <f>'BASE DONNEES 22-23'!W182</f>
        <v>0</v>
      </c>
      <c r="F181">
        <f>'BASE DONNEES 22-23'!X182</f>
        <v>0</v>
      </c>
    </row>
    <row r="182" spans="1:6" x14ac:dyDescent="0.2">
      <c r="A182" t="e">
        <f>SUBSTITUTE('BASE DONNEES 22-23'!#REF!&amp;'BASE DONNEES 22-23'!#REF!&amp;'BASE DONNEES 22-23'!#REF!," ",)</f>
        <v>#REF!</v>
      </c>
      <c r="B182">
        <f>'BASE DONNEES 22-23'!T183</f>
        <v>0</v>
      </c>
      <c r="C182">
        <f>'BASE DONNEES 22-23'!U183</f>
        <v>0</v>
      </c>
      <c r="D182">
        <f>'BASE DONNEES 22-23'!V183</f>
        <v>0</v>
      </c>
      <c r="E182">
        <f>'BASE DONNEES 22-23'!W183</f>
        <v>0</v>
      </c>
      <c r="F182">
        <f>'BASE DONNEES 22-23'!X183</f>
        <v>0</v>
      </c>
    </row>
    <row r="183" spans="1:6" x14ac:dyDescent="0.2">
      <c r="A183" t="e">
        <f>SUBSTITUTE('BASE DONNEES 22-23'!#REF!&amp;'BASE DONNEES 22-23'!#REF!&amp;'BASE DONNEES 22-23'!#REF!," ",)</f>
        <v>#REF!</v>
      </c>
      <c r="B183">
        <f>'BASE DONNEES 22-23'!T184</f>
        <v>0</v>
      </c>
      <c r="C183">
        <f>'BASE DONNEES 22-23'!U184</f>
        <v>0</v>
      </c>
      <c r="D183">
        <f>'BASE DONNEES 22-23'!V184</f>
        <v>0</v>
      </c>
      <c r="E183">
        <f>'BASE DONNEES 22-23'!W184</f>
        <v>0</v>
      </c>
      <c r="F183">
        <f>'BASE DONNEES 22-23'!X184</f>
        <v>0</v>
      </c>
    </row>
    <row r="184" spans="1:6" x14ac:dyDescent="0.2">
      <c r="A184" t="e">
        <f>SUBSTITUTE('BASE DONNEES 22-23'!#REF!&amp;'BASE DONNEES 22-23'!#REF!&amp;'BASE DONNEES 22-23'!#REF!," ",)</f>
        <v>#REF!</v>
      </c>
      <c r="B184">
        <f>'BASE DONNEES 22-23'!T185</f>
        <v>0</v>
      </c>
      <c r="C184">
        <f>'BASE DONNEES 22-23'!U185</f>
        <v>0</v>
      </c>
      <c r="D184">
        <f>'BASE DONNEES 22-23'!V185</f>
        <v>0</v>
      </c>
      <c r="E184">
        <f>'BASE DONNEES 22-23'!W185</f>
        <v>0</v>
      </c>
      <c r="F184">
        <f>'BASE DONNEES 22-23'!X185</f>
        <v>0</v>
      </c>
    </row>
    <row r="185" spans="1:6" x14ac:dyDescent="0.2">
      <c r="A185" t="e">
        <f>SUBSTITUTE('BASE DONNEES 22-23'!#REF!&amp;'BASE DONNEES 22-23'!#REF!&amp;'BASE DONNEES 22-23'!#REF!," ",)</f>
        <v>#REF!</v>
      </c>
      <c r="B185">
        <f>'BASE DONNEES 22-23'!T186</f>
        <v>0</v>
      </c>
      <c r="C185">
        <f>'BASE DONNEES 22-23'!U186</f>
        <v>0</v>
      </c>
      <c r="D185">
        <f>'BASE DONNEES 22-23'!V186</f>
        <v>0</v>
      </c>
      <c r="E185">
        <f>'BASE DONNEES 22-23'!W186</f>
        <v>0</v>
      </c>
      <c r="F185">
        <f>'BASE DONNEES 22-23'!X186</f>
        <v>0</v>
      </c>
    </row>
    <row r="186" spans="1:6" x14ac:dyDescent="0.2">
      <c r="A186" t="e">
        <f>SUBSTITUTE('BASE DONNEES 22-23'!#REF!&amp;'BASE DONNEES 22-23'!#REF!&amp;'BASE DONNEES 22-23'!#REF!," ",)</f>
        <v>#REF!</v>
      </c>
      <c r="B186">
        <f>'BASE DONNEES 22-23'!T187</f>
        <v>0</v>
      </c>
      <c r="C186">
        <f>'BASE DONNEES 22-23'!U187</f>
        <v>0</v>
      </c>
      <c r="D186">
        <f>'BASE DONNEES 22-23'!V187</f>
        <v>0</v>
      </c>
      <c r="E186">
        <f>'BASE DONNEES 22-23'!W187</f>
        <v>0</v>
      </c>
      <c r="F186">
        <f>'BASE DONNEES 22-23'!X187</f>
        <v>0</v>
      </c>
    </row>
    <row r="187" spans="1:6" x14ac:dyDescent="0.2">
      <c r="A187" t="e">
        <f>SUBSTITUTE('BASE DONNEES 22-23'!#REF!&amp;'BASE DONNEES 22-23'!#REF!&amp;'BASE DONNEES 22-23'!#REF!," ",)</f>
        <v>#REF!</v>
      </c>
      <c r="B187">
        <f>'BASE DONNEES 22-23'!T188</f>
        <v>0</v>
      </c>
      <c r="C187">
        <f>'BASE DONNEES 22-23'!U188</f>
        <v>0</v>
      </c>
      <c r="D187">
        <f>'BASE DONNEES 22-23'!V188</f>
        <v>0</v>
      </c>
      <c r="E187">
        <f>'BASE DONNEES 22-23'!W188</f>
        <v>0</v>
      </c>
      <c r="F187">
        <f>'BASE DONNEES 22-23'!X188</f>
        <v>0</v>
      </c>
    </row>
    <row r="188" spans="1:6" x14ac:dyDescent="0.2">
      <c r="A188" t="e">
        <f>SUBSTITUTE('BASE DONNEES 22-23'!#REF!&amp;'BASE DONNEES 22-23'!#REF!&amp;'BASE DONNEES 22-23'!#REF!," ",)</f>
        <v>#REF!</v>
      </c>
      <c r="B188">
        <f>'BASE DONNEES 22-23'!T189</f>
        <v>0</v>
      </c>
      <c r="C188">
        <f>'BASE DONNEES 22-23'!U189</f>
        <v>0</v>
      </c>
      <c r="D188">
        <f>'BASE DONNEES 22-23'!V189</f>
        <v>0</v>
      </c>
      <c r="E188">
        <f>'BASE DONNEES 22-23'!W189</f>
        <v>0</v>
      </c>
      <c r="F188">
        <f>'BASE DONNEES 22-23'!X189</f>
        <v>0</v>
      </c>
    </row>
    <row r="189" spans="1:6" x14ac:dyDescent="0.2">
      <c r="A189" t="e">
        <f>SUBSTITUTE('BASE DONNEES 22-23'!#REF!&amp;'BASE DONNEES 22-23'!#REF!&amp;'BASE DONNEES 22-23'!#REF!," ",)</f>
        <v>#REF!</v>
      </c>
      <c r="B189">
        <f>'BASE DONNEES 22-23'!T190</f>
        <v>0</v>
      </c>
      <c r="C189">
        <f>'BASE DONNEES 22-23'!U190</f>
        <v>0</v>
      </c>
      <c r="D189">
        <f>'BASE DONNEES 22-23'!V190</f>
        <v>0</v>
      </c>
      <c r="E189">
        <f>'BASE DONNEES 22-23'!W190</f>
        <v>0</v>
      </c>
      <c r="F189">
        <f>'BASE DONNEES 22-23'!X190</f>
        <v>0</v>
      </c>
    </row>
    <row r="190" spans="1:6" x14ac:dyDescent="0.2">
      <c r="A190" t="e">
        <f>SUBSTITUTE('BASE DONNEES 22-23'!#REF!&amp;'BASE DONNEES 22-23'!#REF!&amp;'BASE DONNEES 22-23'!#REF!," ",)</f>
        <v>#REF!</v>
      </c>
      <c r="B190">
        <f>'BASE DONNEES 22-23'!T191</f>
        <v>0</v>
      </c>
      <c r="C190">
        <f>'BASE DONNEES 22-23'!U191</f>
        <v>0</v>
      </c>
      <c r="D190">
        <f>'BASE DONNEES 22-23'!V191</f>
        <v>0</v>
      </c>
      <c r="E190">
        <f>'BASE DONNEES 22-23'!W191</f>
        <v>0</v>
      </c>
      <c r="F190">
        <f>'BASE DONNEES 22-23'!X191</f>
        <v>0</v>
      </c>
    </row>
    <row r="191" spans="1:6" x14ac:dyDescent="0.2">
      <c r="A191" t="e">
        <f>SUBSTITUTE('BASE DONNEES 22-23'!#REF!&amp;'BASE DONNEES 22-23'!#REF!&amp;'BASE DONNEES 22-23'!#REF!," ",)</f>
        <v>#REF!</v>
      </c>
      <c r="B191">
        <f>'BASE DONNEES 22-23'!T192</f>
        <v>0</v>
      </c>
      <c r="C191">
        <f>'BASE DONNEES 22-23'!U192</f>
        <v>0</v>
      </c>
      <c r="D191">
        <f>'BASE DONNEES 22-23'!V192</f>
        <v>0</v>
      </c>
      <c r="E191">
        <f>'BASE DONNEES 22-23'!W192</f>
        <v>0</v>
      </c>
      <c r="F191">
        <f>'BASE DONNEES 22-23'!X192</f>
        <v>0</v>
      </c>
    </row>
    <row r="192" spans="1:6" x14ac:dyDescent="0.2">
      <c r="A192" t="e">
        <f>SUBSTITUTE('BASE DONNEES 22-23'!#REF!&amp;'BASE DONNEES 22-23'!#REF!&amp;'BASE DONNEES 22-23'!#REF!," ",)</f>
        <v>#REF!</v>
      </c>
      <c r="B192">
        <f>'BASE DONNEES 22-23'!T193</f>
        <v>0</v>
      </c>
      <c r="C192">
        <f>'BASE DONNEES 22-23'!U193</f>
        <v>0</v>
      </c>
      <c r="D192">
        <f>'BASE DONNEES 22-23'!V193</f>
        <v>0</v>
      </c>
      <c r="E192">
        <f>'BASE DONNEES 22-23'!W193</f>
        <v>0</v>
      </c>
      <c r="F192">
        <f>'BASE DONNEES 22-23'!X193</f>
        <v>0</v>
      </c>
    </row>
    <row r="193" spans="1:6" x14ac:dyDescent="0.2">
      <c r="A193" t="e">
        <f>SUBSTITUTE('BASE DONNEES 22-23'!#REF!&amp;'BASE DONNEES 22-23'!#REF!&amp;'BASE DONNEES 22-23'!#REF!," ",)</f>
        <v>#REF!</v>
      </c>
      <c r="B193">
        <f>'BASE DONNEES 22-23'!T194</f>
        <v>0</v>
      </c>
      <c r="C193">
        <f>'BASE DONNEES 22-23'!U194</f>
        <v>0</v>
      </c>
      <c r="D193">
        <f>'BASE DONNEES 22-23'!V194</f>
        <v>0</v>
      </c>
      <c r="E193">
        <f>'BASE DONNEES 22-23'!W194</f>
        <v>0</v>
      </c>
      <c r="F193">
        <f>'BASE DONNEES 22-23'!X194</f>
        <v>0</v>
      </c>
    </row>
    <row r="194" spans="1:6" x14ac:dyDescent="0.2">
      <c r="A194" t="e">
        <f>SUBSTITUTE('BASE DONNEES 22-23'!#REF!&amp;'BASE DONNEES 22-23'!#REF!&amp;'BASE DONNEES 22-23'!#REF!," ",)</f>
        <v>#REF!</v>
      </c>
      <c r="B194">
        <f>'BASE DONNEES 22-23'!T195</f>
        <v>0</v>
      </c>
      <c r="C194">
        <f>'BASE DONNEES 22-23'!U195</f>
        <v>0</v>
      </c>
      <c r="D194">
        <f>'BASE DONNEES 22-23'!V195</f>
        <v>0</v>
      </c>
      <c r="E194">
        <f>'BASE DONNEES 22-23'!W195</f>
        <v>0</v>
      </c>
      <c r="F194">
        <f>'BASE DONNEES 22-23'!X195</f>
        <v>0</v>
      </c>
    </row>
    <row r="195" spans="1:6" x14ac:dyDescent="0.2">
      <c r="A195" t="e">
        <f>SUBSTITUTE('BASE DONNEES 22-23'!#REF!&amp;'BASE DONNEES 22-23'!#REF!&amp;'BASE DONNEES 22-23'!#REF!," ",)</f>
        <v>#REF!</v>
      </c>
      <c r="B195">
        <f>'BASE DONNEES 22-23'!T196</f>
        <v>0</v>
      </c>
      <c r="C195">
        <f>'BASE DONNEES 22-23'!U196</f>
        <v>0</v>
      </c>
      <c r="D195">
        <f>'BASE DONNEES 22-23'!V196</f>
        <v>0</v>
      </c>
      <c r="E195">
        <f>'BASE DONNEES 22-23'!W196</f>
        <v>0</v>
      </c>
      <c r="F195">
        <f>'BASE DONNEES 22-23'!X196</f>
        <v>0</v>
      </c>
    </row>
    <row r="196" spans="1:6" x14ac:dyDescent="0.2">
      <c r="A196" t="e">
        <f>SUBSTITUTE('BASE DONNEES 22-23'!#REF!&amp;'BASE DONNEES 22-23'!#REF!&amp;'BASE DONNEES 22-23'!#REF!," ",)</f>
        <v>#REF!</v>
      </c>
      <c r="B196">
        <f>'BASE DONNEES 22-23'!T197</f>
        <v>0</v>
      </c>
      <c r="C196">
        <f>'BASE DONNEES 22-23'!U197</f>
        <v>0</v>
      </c>
      <c r="D196">
        <f>'BASE DONNEES 22-23'!V197</f>
        <v>0</v>
      </c>
      <c r="E196">
        <f>'BASE DONNEES 22-23'!W197</f>
        <v>0</v>
      </c>
      <c r="F196">
        <f>'BASE DONNEES 22-23'!X197</f>
        <v>0</v>
      </c>
    </row>
    <row r="197" spans="1:6" x14ac:dyDescent="0.2">
      <c r="A197" t="e">
        <f>SUBSTITUTE('BASE DONNEES 22-23'!#REF!&amp;'BASE DONNEES 22-23'!#REF!&amp;'BASE DONNEES 22-23'!#REF!," ",)</f>
        <v>#REF!</v>
      </c>
      <c r="B197">
        <f>'BASE DONNEES 22-23'!T198</f>
        <v>0</v>
      </c>
      <c r="C197">
        <f>'BASE DONNEES 22-23'!U198</f>
        <v>0</v>
      </c>
      <c r="D197">
        <f>'BASE DONNEES 22-23'!V198</f>
        <v>0</v>
      </c>
      <c r="E197">
        <f>'BASE DONNEES 22-23'!W198</f>
        <v>0</v>
      </c>
      <c r="F197">
        <f>'BASE DONNEES 22-23'!X198</f>
        <v>0</v>
      </c>
    </row>
    <row r="198" spans="1:6" x14ac:dyDescent="0.2">
      <c r="A198" t="e">
        <f>SUBSTITUTE('BASE DONNEES 22-23'!#REF!&amp;'BASE DONNEES 22-23'!#REF!&amp;'BASE DONNEES 22-23'!#REF!," ",)</f>
        <v>#REF!</v>
      </c>
      <c r="B198">
        <f>'BASE DONNEES 22-23'!T199</f>
        <v>0</v>
      </c>
      <c r="C198">
        <f>'BASE DONNEES 22-23'!U199</f>
        <v>0</v>
      </c>
      <c r="D198">
        <f>'BASE DONNEES 22-23'!V199</f>
        <v>0</v>
      </c>
      <c r="E198">
        <f>'BASE DONNEES 22-23'!W199</f>
        <v>0</v>
      </c>
      <c r="F198">
        <f>'BASE DONNEES 22-23'!X199</f>
        <v>0</v>
      </c>
    </row>
    <row r="199" spans="1:6" x14ac:dyDescent="0.2">
      <c r="A199" t="e">
        <f>SUBSTITUTE('BASE DONNEES 22-23'!#REF!&amp;'BASE DONNEES 22-23'!#REF!&amp;'BASE DONNEES 22-23'!#REF!," ",)</f>
        <v>#REF!</v>
      </c>
      <c r="B199">
        <f>'BASE DONNEES 22-23'!T200</f>
        <v>0</v>
      </c>
      <c r="C199">
        <f>'BASE DONNEES 22-23'!U200</f>
        <v>0</v>
      </c>
      <c r="D199">
        <f>'BASE DONNEES 22-23'!V200</f>
        <v>0</v>
      </c>
      <c r="E199">
        <f>'BASE DONNEES 22-23'!W200</f>
        <v>0</v>
      </c>
      <c r="F199">
        <f>'BASE DONNEES 22-23'!X200</f>
        <v>0</v>
      </c>
    </row>
    <row r="200" spans="1:6" x14ac:dyDescent="0.2">
      <c r="A200" t="e">
        <f>SUBSTITUTE('BASE DONNEES 22-23'!#REF!&amp;'BASE DONNEES 22-23'!#REF!&amp;'BASE DONNEES 22-23'!#REF!," ",)</f>
        <v>#REF!</v>
      </c>
      <c r="B200">
        <f>'BASE DONNEES 22-23'!T201</f>
        <v>0</v>
      </c>
      <c r="C200">
        <f>'BASE DONNEES 22-23'!U201</f>
        <v>0</v>
      </c>
      <c r="D200">
        <f>'BASE DONNEES 22-23'!V201</f>
        <v>0</v>
      </c>
      <c r="E200">
        <f>'BASE DONNEES 22-23'!W201</f>
        <v>0</v>
      </c>
      <c r="F200">
        <f>'BASE DONNEES 22-23'!X201</f>
        <v>0</v>
      </c>
    </row>
    <row r="201" spans="1:6" x14ac:dyDescent="0.2">
      <c r="A201" t="e">
        <f>SUBSTITUTE('BASE DONNEES 22-23'!#REF!&amp;'BASE DONNEES 22-23'!#REF!&amp;'BASE DONNEES 22-23'!#REF!," ",)</f>
        <v>#REF!</v>
      </c>
      <c r="B201">
        <f>'BASE DONNEES 22-23'!T202</f>
        <v>0</v>
      </c>
      <c r="C201">
        <f>'BASE DONNEES 22-23'!U202</f>
        <v>0</v>
      </c>
      <c r="D201">
        <f>'BASE DONNEES 22-23'!V202</f>
        <v>0</v>
      </c>
      <c r="E201">
        <f>'BASE DONNEES 22-23'!W202</f>
        <v>0</v>
      </c>
      <c r="F201">
        <f>'BASE DONNEES 22-23'!X202</f>
        <v>0</v>
      </c>
    </row>
    <row r="202" spans="1:6" x14ac:dyDescent="0.2">
      <c r="A202" t="e">
        <f>SUBSTITUTE('BASE DONNEES 22-23'!#REF!&amp;'BASE DONNEES 22-23'!#REF!&amp;'BASE DONNEES 22-23'!#REF!," ",)</f>
        <v>#REF!</v>
      </c>
      <c r="B202">
        <f>'BASE DONNEES 22-23'!T203</f>
        <v>0</v>
      </c>
      <c r="C202">
        <f>'BASE DONNEES 22-23'!U203</f>
        <v>0</v>
      </c>
      <c r="D202">
        <f>'BASE DONNEES 22-23'!V203</f>
        <v>0</v>
      </c>
      <c r="E202">
        <f>'BASE DONNEES 22-23'!W203</f>
        <v>0</v>
      </c>
      <c r="F202">
        <f>'BASE DONNEES 22-23'!X203</f>
        <v>0</v>
      </c>
    </row>
    <row r="203" spans="1:6" x14ac:dyDescent="0.2">
      <c r="A203" t="e">
        <f>SUBSTITUTE('BASE DONNEES 22-23'!#REF!&amp;'BASE DONNEES 22-23'!#REF!&amp;'BASE DONNEES 22-23'!#REF!," ",)</f>
        <v>#REF!</v>
      </c>
      <c r="B203" t="e">
        <f>'BASE DONNEES 22-23'!#REF!</f>
        <v>#REF!</v>
      </c>
      <c r="C203">
        <f>'BASE DONNEES 22-23'!U204</f>
        <v>0</v>
      </c>
      <c r="D203">
        <f>'BASE DONNEES 22-23'!V204</f>
        <v>0</v>
      </c>
      <c r="E203">
        <f>'BASE DONNEES 22-23'!W204</f>
        <v>0</v>
      </c>
      <c r="F203">
        <f>'BASE DONNEES 22-23'!X204</f>
        <v>0</v>
      </c>
    </row>
    <row r="204" spans="1:6" x14ac:dyDescent="0.2">
      <c r="A204" t="e">
        <f>SUBSTITUTE('BASE DONNEES 22-23'!#REF!&amp;'BASE DONNEES 22-23'!#REF!&amp;'BASE DONNEES 22-23'!#REF!," ",)</f>
        <v>#REF!</v>
      </c>
      <c r="B204" t="e">
        <f>'BASE DONNEES 22-23'!#REF!</f>
        <v>#REF!</v>
      </c>
      <c r="C204">
        <f>'BASE DONNEES 22-23'!U205</f>
        <v>0</v>
      </c>
      <c r="D204">
        <f>'BASE DONNEES 22-23'!V205</f>
        <v>0</v>
      </c>
      <c r="E204">
        <f>'BASE DONNEES 22-23'!W205</f>
        <v>0</v>
      </c>
      <c r="F204">
        <f>'BASE DONNEES 22-23'!X205</f>
        <v>0</v>
      </c>
    </row>
    <row r="205" spans="1:6" x14ac:dyDescent="0.2">
      <c r="A205" t="e">
        <f>SUBSTITUTE('BASE DONNEES 22-23'!#REF!&amp;'BASE DONNEES 22-23'!#REF!&amp;'BASE DONNEES 22-23'!#REF!," ",)</f>
        <v>#REF!</v>
      </c>
      <c r="B205" t="e">
        <f>'BASE DONNEES 22-23'!#REF!</f>
        <v>#REF!</v>
      </c>
      <c r="C205">
        <f>'BASE DONNEES 22-23'!U206</f>
        <v>0</v>
      </c>
      <c r="D205">
        <f>'BASE DONNEES 22-23'!V206</f>
        <v>0</v>
      </c>
      <c r="E205">
        <f>'BASE DONNEES 22-23'!W206</f>
        <v>0</v>
      </c>
      <c r="F205">
        <f>'BASE DONNEES 22-23'!X206</f>
        <v>0</v>
      </c>
    </row>
    <row r="206" spans="1:6" x14ac:dyDescent="0.2">
      <c r="A206" t="e">
        <f>SUBSTITUTE('BASE DONNEES 22-23'!#REF!&amp;'BASE DONNEES 22-23'!#REF!&amp;'BASE DONNEES 22-23'!#REF!," ",)</f>
        <v>#REF!</v>
      </c>
      <c r="B206" t="e">
        <f>'BASE DONNEES 22-23'!#REF!</f>
        <v>#REF!</v>
      </c>
      <c r="C206">
        <f>'BASE DONNEES 22-23'!U207</f>
        <v>0</v>
      </c>
      <c r="D206">
        <f>'BASE DONNEES 22-23'!V207</f>
        <v>0</v>
      </c>
      <c r="E206">
        <f>'BASE DONNEES 22-23'!W207</f>
        <v>0</v>
      </c>
      <c r="F206">
        <f>'BASE DONNEES 22-23'!X207</f>
        <v>0</v>
      </c>
    </row>
    <row r="207" spans="1:6" x14ac:dyDescent="0.2">
      <c r="A207" t="e">
        <f>SUBSTITUTE('BASE DONNEES 22-23'!#REF!&amp;'BASE DONNEES 22-23'!#REF!&amp;'BASE DONNEES 22-23'!#REF!," ",)</f>
        <v>#REF!</v>
      </c>
      <c r="B207" t="e">
        <f>'BASE DONNEES 22-23'!#REF!</f>
        <v>#REF!</v>
      </c>
      <c r="C207">
        <f>'BASE DONNEES 22-23'!U208</f>
        <v>0</v>
      </c>
      <c r="D207">
        <f>'BASE DONNEES 22-23'!V208</f>
        <v>0</v>
      </c>
      <c r="E207">
        <f>'BASE DONNEES 22-23'!W208</f>
        <v>0</v>
      </c>
      <c r="F207">
        <f>'BASE DONNEES 22-23'!X208</f>
        <v>0</v>
      </c>
    </row>
    <row r="208" spans="1:6" x14ac:dyDescent="0.2">
      <c r="A208" t="e">
        <f>SUBSTITUTE('BASE DONNEES 22-23'!#REF!&amp;'BASE DONNEES 22-23'!#REF!&amp;'BASE DONNEES 22-23'!#REF!," ",)</f>
        <v>#REF!</v>
      </c>
      <c r="B208" t="e">
        <f>'BASE DONNEES 22-23'!#REF!</f>
        <v>#REF!</v>
      </c>
      <c r="C208">
        <f>'BASE DONNEES 22-23'!U209</f>
        <v>0</v>
      </c>
      <c r="D208">
        <f>'BASE DONNEES 22-23'!V209</f>
        <v>0</v>
      </c>
      <c r="E208">
        <f>'BASE DONNEES 22-23'!W209</f>
        <v>0</v>
      </c>
      <c r="F208">
        <f>'BASE DONNEES 22-23'!X209</f>
        <v>0</v>
      </c>
    </row>
    <row r="209" spans="1:6" x14ac:dyDescent="0.2">
      <c r="A209" t="e">
        <f>SUBSTITUTE('BASE DONNEES 22-23'!#REF!&amp;'BASE DONNEES 22-23'!#REF!&amp;'BASE DONNEES 22-23'!#REF!," ",)</f>
        <v>#REF!</v>
      </c>
      <c r="B209" t="e">
        <f>'BASE DONNEES 22-23'!#REF!</f>
        <v>#REF!</v>
      </c>
      <c r="C209">
        <f>'BASE DONNEES 22-23'!U210</f>
        <v>0</v>
      </c>
      <c r="D209">
        <f>'BASE DONNEES 22-23'!V210</f>
        <v>0</v>
      </c>
      <c r="E209">
        <f>'BASE DONNEES 22-23'!W210</f>
        <v>0</v>
      </c>
      <c r="F209">
        <f>'BASE DONNEES 22-23'!X210</f>
        <v>0</v>
      </c>
    </row>
    <row r="210" spans="1:6" x14ac:dyDescent="0.2">
      <c r="A210" t="e">
        <f>SUBSTITUTE('BASE DONNEES 22-23'!#REF!&amp;'BASE DONNEES 22-23'!#REF!&amp;'BASE DONNEES 22-23'!#REF!," ",)</f>
        <v>#REF!</v>
      </c>
      <c r="B210" t="e">
        <f>'BASE DONNEES 22-23'!#REF!</f>
        <v>#REF!</v>
      </c>
      <c r="C210">
        <f>'BASE DONNEES 22-23'!U211</f>
        <v>0</v>
      </c>
      <c r="D210">
        <f>'BASE DONNEES 22-23'!V211</f>
        <v>0</v>
      </c>
      <c r="E210">
        <f>'BASE DONNEES 22-23'!W211</f>
        <v>0</v>
      </c>
      <c r="F210">
        <f>'BASE DONNEES 22-23'!X211</f>
        <v>0</v>
      </c>
    </row>
    <row r="211" spans="1:6" x14ac:dyDescent="0.2">
      <c r="A211" t="e">
        <f>SUBSTITUTE('BASE DONNEES 22-23'!#REF!&amp;'BASE DONNEES 22-23'!#REF!&amp;'BASE DONNEES 22-23'!#REF!," ",)</f>
        <v>#REF!</v>
      </c>
      <c r="B211" t="e">
        <f>'BASE DONNEES 22-23'!#REF!</f>
        <v>#REF!</v>
      </c>
      <c r="C211">
        <f>'BASE DONNEES 22-23'!U212</f>
        <v>0</v>
      </c>
      <c r="D211">
        <f>'BASE DONNEES 22-23'!V212</f>
        <v>0</v>
      </c>
      <c r="E211">
        <f>'BASE DONNEES 22-23'!W212</f>
        <v>0</v>
      </c>
      <c r="F211">
        <f>'BASE DONNEES 22-23'!X212</f>
        <v>0</v>
      </c>
    </row>
    <row r="212" spans="1:6" x14ac:dyDescent="0.2">
      <c r="A212" t="e">
        <f>SUBSTITUTE('BASE DONNEES 22-23'!#REF!&amp;'BASE DONNEES 22-23'!#REF!&amp;'BASE DONNEES 22-23'!#REF!," ",)</f>
        <v>#REF!</v>
      </c>
      <c r="B212" t="e">
        <f>'BASE DONNEES 22-23'!#REF!</f>
        <v>#REF!</v>
      </c>
      <c r="C212">
        <f>'BASE DONNEES 22-23'!U213</f>
        <v>0</v>
      </c>
      <c r="D212">
        <f>'BASE DONNEES 22-23'!V213</f>
        <v>0</v>
      </c>
      <c r="E212">
        <f>'BASE DONNEES 22-23'!W213</f>
        <v>0</v>
      </c>
      <c r="F212">
        <f>'BASE DONNEES 22-23'!X213</f>
        <v>0</v>
      </c>
    </row>
    <row r="213" spans="1:6" x14ac:dyDescent="0.2">
      <c r="A213" t="e">
        <f>SUBSTITUTE('BASE DONNEES 22-23'!#REF!&amp;'BASE DONNEES 22-23'!#REF!&amp;'BASE DONNEES 22-23'!#REF!," ",)</f>
        <v>#REF!</v>
      </c>
      <c r="B213" t="e">
        <f>'BASE DONNEES 22-23'!#REF!</f>
        <v>#REF!</v>
      </c>
      <c r="C213">
        <f>'BASE DONNEES 22-23'!U214</f>
        <v>0</v>
      </c>
      <c r="D213">
        <f>'BASE DONNEES 22-23'!V214</f>
        <v>0</v>
      </c>
      <c r="E213">
        <f>'BASE DONNEES 22-23'!W214</f>
        <v>0</v>
      </c>
      <c r="F213">
        <f>'BASE DONNEES 22-23'!X214</f>
        <v>0</v>
      </c>
    </row>
    <row r="214" spans="1:6" x14ac:dyDescent="0.2">
      <c r="A214" t="e">
        <f>SUBSTITUTE('BASE DONNEES 22-23'!#REF!&amp;'BASE DONNEES 22-23'!#REF!&amp;'BASE DONNEES 22-23'!#REF!," ",)</f>
        <v>#REF!</v>
      </c>
      <c r="B214" t="e">
        <f>'BASE DONNEES 22-23'!#REF!</f>
        <v>#REF!</v>
      </c>
      <c r="C214">
        <f>'BASE DONNEES 22-23'!U215</f>
        <v>0</v>
      </c>
      <c r="D214">
        <f>'BASE DONNEES 22-23'!V215</f>
        <v>0</v>
      </c>
      <c r="E214">
        <f>'BASE DONNEES 22-23'!W215</f>
        <v>0</v>
      </c>
      <c r="F214">
        <f>'BASE DONNEES 22-23'!X215</f>
        <v>0</v>
      </c>
    </row>
    <row r="215" spans="1:6" x14ac:dyDescent="0.2">
      <c r="A215" t="e">
        <f>SUBSTITUTE('BASE DONNEES 22-23'!#REF!&amp;'BASE DONNEES 22-23'!#REF!&amp;'BASE DONNEES 22-23'!#REF!," ",)</f>
        <v>#REF!</v>
      </c>
      <c r="B215" t="e">
        <f>'BASE DONNEES 22-23'!#REF!</f>
        <v>#REF!</v>
      </c>
      <c r="C215">
        <f>'BASE DONNEES 22-23'!U216</f>
        <v>0</v>
      </c>
      <c r="D215">
        <f>'BASE DONNEES 22-23'!V216</f>
        <v>0</v>
      </c>
      <c r="E215">
        <f>'BASE DONNEES 22-23'!W216</f>
        <v>0</v>
      </c>
      <c r="F215">
        <f>'BASE DONNEES 22-23'!X216</f>
        <v>0</v>
      </c>
    </row>
    <row r="216" spans="1:6" x14ac:dyDescent="0.2">
      <c r="A216" t="e">
        <f>SUBSTITUTE('BASE DONNEES 22-23'!#REF!&amp;'BASE DONNEES 22-23'!#REF!&amp;'BASE DONNEES 22-23'!#REF!," ",)</f>
        <v>#REF!</v>
      </c>
      <c r="B216" t="e">
        <f>'BASE DONNEES 22-23'!#REF!</f>
        <v>#REF!</v>
      </c>
      <c r="C216">
        <f>'BASE DONNEES 22-23'!U217</f>
        <v>0</v>
      </c>
      <c r="D216">
        <f>'BASE DONNEES 22-23'!V217</f>
        <v>0</v>
      </c>
      <c r="E216">
        <f>'BASE DONNEES 22-23'!W217</f>
        <v>0</v>
      </c>
      <c r="F216" t="e">
        <f>'BASE DONNEES 22-23'!#REF!</f>
        <v>#REF!</v>
      </c>
    </row>
    <row r="217" spans="1:6" x14ac:dyDescent="0.2">
      <c r="A217" t="e">
        <f>SUBSTITUTE('BASE DONNEES 22-23'!#REF!&amp;'BASE DONNEES 22-23'!#REF!&amp;'BASE DONNEES 22-23'!#REF!," ",)</f>
        <v>#REF!</v>
      </c>
      <c r="B217" t="e">
        <f>'BASE DONNEES 22-23'!#REF!</f>
        <v>#REF!</v>
      </c>
      <c r="C217">
        <f>'BASE DONNEES 22-23'!U218</f>
        <v>0</v>
      </c>
      <c r="D217">
        <f>'BASE DONNEES 22-23'!V218</f>
        <v>0</v>
      </c>
      <c r="E217">
        <f>'BASE DONNEES 22-23'!W218</f>
        <v>0</v>
      </c>
      <c r="F217" t="e">
        <f>'BASE DONNEES 22-23'!#REF!</f>
        <v>#REF!</v>
      </c>
    </row>
    <row r="218" spans="1:6" x14ac:dyDescent="0.2">
      <c r="A218" t="e">
        <f>SUBSTITUTE('BASE DONNEES 22-23'!#REF!&amp;'BASE DONNEES 22-23'!#REF!&amp;'BASE DONNEES 22-23'!#REF!," ",)</f>
        <v>#REF!</v>
      </c>
      <c r="B218" t="e">
        <f>'BASE DONNEES 22-23'!#REF!</f>
        <v>#REF!</v>
      </c>
      <c r="C218">
        <f>'BASE DONNEES 22-23'!U219</f>
        <v>0</v>
      </c>
      <c r="D218">
        <f>'BASE DONNEES 22-23'!V219</f>
        <v>0</v>
      </c>
      <c r="E218">
        <f>'BASE DONNEES 22-23'!W219</f>
        <v>0</v>
      </c>
      <c r="F218" t="e">
        <f>'BASE DONNEES 22-23'!#REF!</f>
        <v>#REF!</v>
      </c>
    </row>
    <row r="219" spans="1:6" x14ac:dyDescent="0.2">
      <c r="A219" t="e">
        <f>SUBSTITUTE('BASE DONNEES 22-23'!#REF!&amp;'BASE DONNEES 22-23'!#REF!&amp;'BASE DONNEES 22-23'!#REF!," ",)</f>
        <v>#REF!</v>
      </c>
      <c r="B219" t="e">
        <f>'BASE DONNEES 22-23'!#REF!</f>
        <v>#REF!</v>
      </c>
      <c r="C219">
        <f>'BASE DONNEES 22-23'!U220</f>
        <v>0</v>
      </c>
      <c r="D219">
        <f>'BASE DONNEES 22-23'!V220</f>
        <v>0</v>
      </c>
      <c r="E219">
        <f>'BASE DONNEES 22-23'!W220</f>
        <v>0</v>
      </c>
      <c r="F219" t="e">
        <f>'BASE DONNEES 22-23'!#REF!</f>
        <v>#REF!</v>
      </c>
    </row>
    <row r="220" spans="1:6" x14ac:dyDescent="0.2">
      <c r="A220" t="e">
        <f>SUBSTITUTE('BASE DONNEES 22-23'!#REF!&amp;'BASE DONNEES 22-23'!#REF!&amp;'BASE DONNEES 22-23'!#REF!," ",)</f>
        <v>#REF!</v>
      </c>
      <c r="B220" t="e">
        <f>'BASE DONNEES 22-23'!#REF!</f>
        <v>#REF!</v>
      </c>
      <c r="C220">
        <f>'BASE DONNEES 22-23'!U221</f>
        <v>0</v>
      </c>
      <c r="D220">
        <f>'BASE DONNEES 22-23'!V221</f>
        <v>0</v>
      </c>
      <c r="E220">
        <f>'BASE DONNEES 22-23'!W221</f>
        <v>0</v>
      </c>
      <c r="F220" t="e">
        <f>'BASE DONNEES 22-23'!#REF!</f>
        <v>#REF!</v>
      </c>
    </row>
    <row r="221" spans="1:6" x14ac:dyDescent="0.2">
      <c r="A221" t="e">
        <f>SUBSTITUTE('BASE DONNEES 22-23'!#REF!&amp;'BASE DONNEES 22-23'!#REF!&amp;'BASE DONNEES 22-23'!#REF!," ",)</f>
        <v>#REF!</v>
      </c>
      <c r="B221" t="e">
        <f>'BASE DONNEES 22-23'!#REF!</f>
        <v>#REF!</v>
      </c>
      <c r="C221">
        <f>'BASE DONNEES 22-23'!U222</f>
        <v>0</v>
      </c>
      <c r="D221">
        <f>'BASE DONNEES 22-23'!V222</f>
        <v>0</v>
      </c>
      <c r="E221">
        <f>'BASE DONNEES 22-23'!W222</f>
        <v>0</v>
      </c>
      <c r="F221" t="e">
        <f>'BASE DONNEES 22-23'!#REF!</f>
        <v>#REF!</v>
      </c>
    </row>
    <row r="222" spans="1:6" x14ac:dyDescent="0.2">
      <c r="A222" t="e">
        <f>SUBSTITUTE('BASE DONNEES 22-23'!#REF!&amp;'BASE DONNEES 22-23'!#REF!&amp;'BASE DONNEES 22-23'!#REF!," ",)</f>
        <v>#REF!</v>
      </c>
      <c r="B222" t="e">
        <f>'BASE DONNEES 22-23'!#REF!</f>
        <v>#REF!</v>
      </c>
      <c r="C222">
        <f>'BASE DONNEES 22-23'!U223</f>
        <v>0</v>
      </c>
      <c r="D222">
        <f>'BASE DONNEES 22-23'!V223</f>
        <v>0</v>
      </c>
      <c r="E222">
        <f>'BASE DONNEES 22-23'!W223</f>
        <v>0</v>
      </c>
      <c r="F222" t="e">
        <f>'BASE DONNEES 22-23'!#REF!</f>
        <v>#REF!</v>
      </c>
    </row>
    <row r="223" spans="1:6" x14ac:dyDescent="0.2">
      <c r="A223" t="e">
        <f>SUBSTITUTE('BASE DONNEES 22-23'!#REF!&amp;'BASE DONNEES 22-23'!#REF!&amp;'BASE DONNEES 22-23'!#REF!," ",)</f>
        <v>#REF!</v>
      </c>
      <c r="B223" t="e">
        <f>'BASE DONNEES 22-23'!#REF!</f>
        <v>#REF!</v>
      </c>
      <c r="C223">
        <f>'BASE DONNEES 22-23'!U224</f>
        <v>0</v>
      </c>
      <c r="D223">
        <f>'BASE DONNEES 22-23'!V224</f>
        <v>0</v>
      </c>
      <c r="E223">
        <f>'BASE DONNEES 22-23'!W224</f>
        <v>0</v>
      </c>
      <c r="F223" t="e">
        <f>'BASE DONNEES 22-23'!#REF!</f>
        <v>#REF!</v>
      </c>
    </row>
    <row r="224" spans="1:6" x14ac:dyDescent="0.2">
      <c r="A224" t="e">
        <f>SUBSTITUTE('BASE DONNEES 22-23'!#REF!&amp;'BASE DONNEES 22-23'!#REF!&amp;'BASE DONNEES 22-23'!#REF!," ",)</f>
        <v>#REF!</v>
      </c>
      <c r="B224" t="e">
        <f>'BASE DONNEES 22-23'!#REF!</f>
        <v>#REF!</v>
      </c>
      <c r="C224">
        <f>'BASE DONNEES 22-23'!U225</f>
        <v>0</v>
      </c>
      <c r="D224">
        <f>'BASE DONNEES 22-23'!V225</f>
        <v>0</v>
      </c>
      <c r="E224">
        <f>'BASE DONNEES 22-23'!W225</f>
        <v>0</v>
      </c>
      <c r="F224" t="e">
        <f>'BASE DONNEES 22-23'!#REF!</f>
        <v>#REF!</v>
      </c>
    </row>
    <row r="225" spans="1:6" x14ac:dyDescent="0.2">
      <c r="A225" t="e">
        <f>SUBSTITUTE('BASE DONNEES 22-23'!#REF!&amp;'BASE DONNEES 22-23'!#REF!&amp;'BASE DONNEES 22-23'!#REF!," ",)</f>
        <v>#REF!</v>
      </c>
      <c r="B225" t="e">
        <f>'BASE DONNEES 22-23'!#REF!</f>
        <v>#REF!</v>
      </c>
      <c r="C225">
        <f>'BASE DONNEES 22-23'!U226</f>
        <v>0</v>
      </c>
      <c r="D225">
        <f>'BASE DONNEES 22-23'!V226</f>
        <v>0</v>
      </c>
      <c r="E225">
        <f>'BASE DONNEES 22-23'!W226</f>
        <v>0</v>
      </c>
      <c r="F225" t="e">
        <f>'BASE DONNEES 22-23'!#REF!</f>
        <v>#REF!</v>
      </c>
    </row>
    <row r="226" spans="1:6" x14ac:dyDescent="0.2">
      <c r="A226" t="e">
        <f>SUBSTITUTE('BASE DONNEES 22-23'!#REF!&amp;'BASE DONNEES 22-23'!#REF!&amp;'BASE DONNEES 22-23'!#REF!," ",)</f>
        <v>#REF!</v>
      </c>
      <c r="B226" t="e">
        <f>'BASE DONNEES 22-23'!#REF!</f>
        <v>#REF!</v>
      </c>
      <c r="C226">
        <f>'BASE DONNEES 22-23'!U227</f>
        <v>0</v>
      </c>
      <c r="D226">
        <f>'BASE DONNEES 22-23'!V227</f>
        <v>0</v>
      </c>
      <c r="E226">
        <f>'BASE DONNEES 22-23'!W227</f>
        <v>0</v>
      </c>
      <c r="F226" t="e">
        <f>'BASE DONNEES 22-23'!#REF!</f>
        <v>#REF!</v>
      </c>
    </row>
    <row r="227" spans="1:6" x14ac:dyDescent="0.2">
      <c r="A227" t="e">
        <f>SUBSTITUTE('BASE DONNEES 22-23'!#REF!&amp;'BASE DONNEES 22-23'!#REF!&amp;'BASE DONNEES 22-23'!#REF!," ",)</f>
        <v>#REF!</v>
      </c>
      <c r="B227" t="e">
        <f>'BASE DONNEES 22-23'!#REF!</f>
        <v>#REF!</v>
      </c>
      <c r="C227">
        <f>'BASE DONNEES 22-23'!U228</f>
        <v>0</v>
      </c>
      <c r="D227">
        <f>'BASE DONNEES 22-23'!V228</f>
        <v>0</v>
      </c>
      <c r="E227">
        <f>'BASE DONNEES 22-23'!W228</f>
        <v>0</v>
      </c>
      <c r="F227" t="e">
        <f>'BASE DONNEES 22-23'!#REF!</f>
        <v>#REF!</v>
      </c>
    </row>
    <row r="228" spans="1:6" x14ac:dyDescent="0.2">
      <c r="A228" t="e">
        <f>SUBSTITUTE('BASE DONNEES 22-23'!#REF!&amp;'BASE DONNEES 22-23'!#REF!&amp;'BASE DONNEES 22-23'!#REF!," ",)</f>
        <v>#REF!</v>
      </c>
      <c r="B228" t="e">
        <f>'BASE DONNEES 22-23'!#REF!</f>
        <v>#REF!</v>
      </c>
      <c r="C228">
        <f>'BASE DONNEES 22-23'!U229</f>
        <v>0</v>
      </c>
      <c r="D228">
        <f>'BASE DONNEES 22-23'!V229</f>
        <v>0</v>
      </c>
      <c r="E228">
        <f>'BASE DONNEES 22-23'!W229</f>
        <v>0</v>
      </c>
      <c r="F228" t="e">
        <f>'BASE DONNEES 22-23'!#REF!</f>
        <v>#REF!</v>
      </c>
    </row>
    <row r="229" spans="1:6" x14ac:dyDescent="0.2">
      <c r="A229" t="e">
        <f>SUBSTITUTE('BASE DONNEES 22-23'!#REF!&amp;'BASE DONNEES 22-23'!#REF!&amp;'BASE DONNEES 22-23'!#REF!," ",)</f>
        <v>#REF!</v>
      </c>
      <c r="B229" t="e">
        <f>'BASE DONNEES 22-23'!#REF!</f>
        <v>#REF!</v>
      </c>
      <c r="C229">
        <f>'BASE DONNEES 22-23'!U230</f>
        <v>0</v>
      </c>
      <c r="D229">
        <f>'BASE DONNEES 22-23'!V230</f>
        <v>0</v>
      </c>
      <c r="E229">
        <f>'BASE DONNEES 22-23'!W230</f>
        <v>0</v>
      </c>
      <c r="F229" t="e">
        <f>'BASE DONNEES 22-23'!#REF!</f>
        <v>#REF!</v>
      </c>
    </row>
    <row r="230" spans="1:6" x14ac:dyDescent="0.2">
      <c r="A230" t="e">
        <f>SUBSTITUTE('BASE DONNEES 22-23'!#REF!&amp;'BASE DONNEES 22-23'!#REF!&amp;'BASE DONNEES 22-23'!#REF!," ",)</f>
        <v>#REF!</v>
      </c>
      <c r="B230" t="e">
        <f>'BASE DONNEES 22-23'!#REF!</f>
        <v>#REF!</v>
      </c>
      <c r="C230">
        <f>'BASE DONNEES 22-23'!U231</f>
        <v>0</v>
      </c>
      <c r="D230">
        <f>'BASE DONNEES 22-23'!V231</f>
        <v>0</v>
      </c>
      <c r="E230">
        <f>'BASE DONNEES 22-23'!W231</f>
        <v>0</v>
      </c>
      <c r="F230" t="e">
        <f>'BASE DONNEES 22-23'!#REF!</f>
        <v>#REF!</v>
      </c>
    </row>
    <row r="231" spans="1:6" x14ac:dyDescent="0.2">
      <c r="A231" t="e">
        <f>SUBSTITUTE('BASE DONNEES 22-23'!#REF!&amp;'BASE DONNEES 22-23'!#REF!&amp;'BASE DONNEES 22-23'!#REF!," ",)</f>
        <v>#REF!</v>
      </c>
      <c r="B231" t="e">
        <f>'BASE DONNEES 22-23'!#REF!</f>
        <v>#REF!</v>
      </c>
      <c r="C231">
        <f>'BASE DONNEES 22-23'!U232</f>
        <v>0</v>
      </c>
      <c r="D231">
        <f>'BASE DONNEES 22-23'!V232</f>
        <v>0</v>
      </c>
      <c r="E231">
        <f>'BASE DONNEES 22-23'!W232</f>
        <v>0</v>
      </c>
      <c r="F231" t="e">
        <f>'BASE DONNEES 22-23'!#REF!</f>
        <v>#REF!</v>
      </c>
    </row>
    <row r="232" spans="1:6" x14ac:dyDescent="0.2">
      <c r="A232" t="e">
        <f>SUBSTITUTE('BASE DONNEES 22-23'!#REF!&amp;'BASE DONNEES 22-23'!#REF!&amp;'BASE DONNEES 22-23'!#REF!," ",)</f>
        <v>#REF!</v>
      </c>
      <c r="B232" t="e">
        <f>'BASE DONNEES 22-23'!#REF!</f>
        <v>#REF!</v>
      </c>
      <c r="C232">
        <f>'BASE DONNEES 22-23'!U233</f>
        <v>0</v>
      </c>
      <c r="D232">
        <f>'BASE DONNEES 22-23'!V233</f>
        <v>0</v>
      </c>
      <c r="E232">
        <f>'BASE DONNEES 22-23'!W233</f>
        <v>0</v>
      </c>
      <c r="F232" t="e">
        <f>'BASE DONNEES 22-23'!#REF!</f>
        <v>#REF!</v>
      </c>
    </row>
    <row r="233" spans="1:6" x14ac:dyDescent="0.2">
      <c r="A233" t="e">
        <f>SUBSTITUTE('BASE DONNEES 22-23'!#REF!&amp;'BASE DONNEES 22-23'!#REF!&amp;'BASE DONNEES 22-23'!#REF!," ",)</f>
        <v>#REF!</v>
      </c>
      <c r="B233" t="e">
        <f>'BASE DONNEES 22-23'!#REF!</f>
        <v>#REF!</v>
      </c>
      <c r="C233">
        <f>'BASE DONNEES 22-23'!U234</f>
        <v>0</v>
      </c>
      <c r="D233">
        <f>'BASE DONNEES 22-23'!V234</f>
        <v>0</v>
      </c>
      <c r="E233">
        <f>'BASE DONNEES 22-23'!W234</f>
        <v>0</v>
      </c>
      <c r="F233" t="e">
        <f>'BASE DONNEES 22-23'!#REF!</f>
        <v>#REF!</v>
      </c>
    </row>
    <row r="234" spans="1:6" x14ac:dyDescent="0.2">
      <c r="A234" t="e">
        <f>SUBSTITUTE('BASE DONNEES 22-23'!#REF!&amp;'BASE DONNEES 22-23'!#REF!&amp;'BASE DONNEES 22-23'!#REF!," ",)</f>
        <v>#REF!</v>
      </c>
      <c r="B234" t="e">
        <f>'BASE DONNEES 22-23'!#REF!</f>
        <v>#REF!</v>
      </c>
      <c r="C234">
        <f>'BASE DONNEES 22-23'!U235</f>
        <v>0</v>
      </c>
      <c r="D234">
        <f>'BASE DONNEES 22-23'!V235</f>
        <v>0</v>
      </c>
      <c r="E234">
        <f>'BASE DONNEES 22-23'!W235</f>
        <v>0</v>
      </c>
      <c r="F234" t="e">
        <f>'BASE DONNEES 22-23'!#REF!</f>
        <v>#REF!</v>
      </c>
    </row>
    <row r="235" spans="1:6" x14ac:dyDescent="0.2">
      <c r="A235" t="e">
        <f>SUBSTITUTE('BASE DONNEES 22-23'!#REF!&amp;'BASE DONNEES 22-23'!#REF!&amp;'BASE DONNEES 22-23'!#REF!," ",)</f>
        <v>#REF!</v>
      </c>
      <c r="B235" t="e">
        <f>'BASE DONNEES 22-23'!#REF!</f>
        <v>#REF!</v>
      </c>
      <c r="C235">
        <f>'BASE DONNEES 22-23'!U236</f>
        <v>0</v>
      </c>
      <c r="D235">
        <f>'BASE DONNEES 22-23'!V236</f>
        <v>0</v>
      </c>
      <c r="E235">
        <f>'BASE DONNEES 22-23'!W236</f>
        <v>0</v>
      </c>
      <c r="F235" t="e">
        <f>'BASE DONNEES 22-23'!#REF!</f>
        <v>#REF!</v>
      </c>
    </row>
    <row r="236" spans="1:6" x14ac:dyDescent="0.2">
      <c r="A236" t="e">
        <f>SUBSTITUTE('BASE DONNEES 22-23'!#REF!&amp;'BASE DONNEES 22-23'!#REF!&amp;'BASE DONNEES 22-23'!#REF!," ",)</f>
        <v>#REF!</v>
      </c>
      <c r="B236" t="e">
        <f>'BASE DONNEES 22-23'!#REF!</f>
        <v>#REF!</v>
      </c>
      <c r="C236">
        <f>'BASE DONNEES 22-23'!U237</f>
        <v>0</v>
      </c>
      <c r="D236">
        <f>'BASE DONNEES 22-23'!V237</f>
        <v>0</v>
      </c>
      <c r="E236">
        <f>'BASE DONNEES 22-23'!W237</f>
        <v>0</v>
      </c>
      <c r="F236" t="e">
        <f>'BASE DONNEES 22-23'!#REF!</f>
        <v>#REF!</v>
      </c>
    </row>
    <row r="237" spans="1:6" x14ac:dyDescent="0.2">
      <c r="A237" t="e">
        <f>SUBSTITUTE('BASE DONNEES 22-23'!#REF!&amp;'BASE DONNEES 22-23'!#REF!&amp;'BASE DONNEES 22-23'!#REF!," ",)</f>
        <v>#REF!</v>
      </c>
      <c r="B237" t="e">
        <f>'BASE DONNEES 22-23'!#REF!</f>
        <v>#REF!</v>
      </c>
      <c r="C237">
        <f>'BASE DONNEES 22-23'!U238</f>
        <v>0</v>
      </c>
      <c r="D237">
        <f>'BASE DONNEES 22-23'!V238</f>
        <v>0</v>
      </c>
      <c r="E237">
        <f>'BASE DONNEES 22-23'!W238</f>
        <v>0</v>
      </c>
      <c r="F237" t="e">
        <f>'BASE DONNEES 22-23'!#REF!</f>
        <v>#REF!</v>
      </c>
    </row>
    <row r="238" spans="1:6" x14ac:dyDescent="0.2">
      <c r="A238" t="e">
        <f>SUBSTITUTE('BASE DONNEES 22-23'!#REF!&amp;'BASE DONNEES 22-23'!#REF!&amp;'BASE DONNEES 22-23'!#REF!," ",)</f>
        <v>#REF!</v>
      </c>
      <c r="B238" t="e">
        <f>'BASE DONNEES 22-23'!#REF!</f>
        <v>#REF!</v>
      </c>
      <c r="C238">
        <f>'BASE DONNEES 22-23'!U239</f>
        <v>0</v>
      </c>
      <c r="D238">
        <f>'BASE DONNEES 22-23'!V239</f>
        <v>0</v>
      </c>
      <c r="E238">
        <f>'BASE DONNEES 22-23'!W239</f>
        <v>0</v>
      </c>
      <c r="F238" t="e">
        <f>'BASE DONNEES 22-23'!#REF!</f>
        <v>#REF!</v>
      </c>
    </row>
    <row r="239" spans="1:6" x14ac:dyDescent="0.2">
      <c r="A239" t="e">
        <f>SUBSTITUTE('BASE DONNEES 22-23'!#REF!&amp;'BASE DONNEES 22-23'!#REF!&amp;'BASE DONNEES 22-23'!#REF!," ",)</f>
        <v>#REF!</v>
      </c>
      <c r="B239" t="e">
        <f>'BASE DONNEES 22-23'!#REF!</f>
        <v>#REF!</v>
      </c>
      <c r="C239">
        <f>'BASE DONNEES 22-23'!U240</f>
        <v>0</v>
      </c>
      <c r="D239">
        <f>'BASE DONNEES 22-23'!V240</f>
        <v>0</v>
      </c>
      <c r="E239">
        <f>'BASE DONNEES 22-23'!W240</f>
        <v>0</v>
      </c>
      <c r="F239" t="e">
        <f>'BASE DONNEES 22-23'!#REF!</f>
        <v>#REF!</v>
      </c>
    </row>
    <row r="240" spans="1:6" x14ac:dyDescent="0.2">
      <c r="A240" t="e">
        <f>SUBSTITUTE('BASE DONNEES 22-23'!#REF!&amp;'BASE DONNEES 22-23'!#REF!&amp;'BASE DONNEES 22-23'!#REF!," ",)</f>
        <v>#REF!</v>
      </c>
      <c r="B240" t="e">
        <f>'BASE DONNEES 22-23'!#REF!</f>
        <v>#REF!</v>
      </c>
      <c r="C240">
        <f>'BASE DONNEES 22-23'!U241</f>
        <v>0</v>
      </c>
      <c r="D240">
        <f>'BASE DONNEES 22-23'!V241</f>
        <v>0</v>
      </c>
      <c r="E240">
        <f>'BASE DONNEES 22-23'!W241</f>
        <v>0</v>
      </c>
      <c r="F240" t="e">
        <f>'BASE DONNEES 22-23'!#REF!</f>
        <v>#REF!</v>
      </c>
    </row>
    <row r="241" spans="1:6" x14ac:dyDescent="0.2">
      <c r="A241" t="e">
        <f>SUBSTITUTE('BASE DONNEES 22-23'!#REF!&amp;'BASE DONNEES 22-23'!#REF!&amp;'BASE DONNEES 22-23'!#REF!," ",)</f>
        <v>#REF!</v>
      </c>
      <c r="B241" t="e">
        <f>'BASE DONNEES 22-23'!#REF!</f>
        <v>#REF!</v>
      </c>
      <c r="C241">
        <f>'BASE DONNEES 22-23'!U242</f>
        <v>0</v>
      </c>
      <c r="D241">
        <f>'BASE DONNEES 22-23'!V242</f>
        <v>0</v>
      </c>
      <c r="E241">
        <f>'BASE DONNEES 22-23'!W242</f>
        <v>0</v>
      </c>
      <c r="F241" t="e">
        <f>'BASE DONNEES 22-23'!#REF!</f>
        <v>#REF!</v>
      </c>
    </row>
    <row r="242" spans="1:6" x14ac:dyDescent="0.2">
      <c r="A242" t="e">
        <f>SUBSTITUTE('BASE DONNEES 22-23'!#REF!&amp;'BASE DONNEES 22-23'!#REF!&amp;'BASE DONNEES 22-23'!#REF!," ",)</f>
        <v>#REF!</v>
      </c>
      <c r="B242" t="e">
        <f>'BASE DONNEES 22-23'!#REF!</f>
        <v>#REF!</v>
      </c>
      <c r="C242">
        <f>'BASE DONNEES 22-23'!U243</f>
        <v>0</v>
      </c>
      <c r="D242">
        <f>'BASE DONNEES 22-23'!V243</f>
        <v>0</v>
      </c>
      <c r="E242">
        <f>'BASE DONNEES 22-23'!W243</f>
        <v>0</v>
      </c>
      <c r="F242" t="e">
        <f>'BASE DONNEES 22-23'!#REF!</f>
        <v>#REF!</v>
      </c>
    </row>
    <row r="243" spans="1:6" x14ac:dyDescent="0.2">
      <c r="A243" t="e">
        <f>SUBSTITUTE('BASE DONNEES 22-23'!#REF!&amp;'BASE DONNEES 22-23'!#REF!&amp;'BASE DONNEES 22-23'!#REF!," ",)</f>
        <v>#REF!</v>
      </c>
      <c r="B243" t="e">
        <f>'BASE DONNEES 22-23'!#REF!</f>
        <v>#REF!</v>
      </c>
      <c r="C243">
        <f>'BASE DONNEES 22-23'!U244</f>
        <v>0</v>
      </c>
      <c r="D243">
        <f>'BASE DONNEES 22-23'!V244</f>
        <v>0</v>
      </c>
      <c r="E243">
        <f>'BASE DONNEES 22-23'!W244</f>
        <v>0</v>
      </c>
      <c r="F243" t="e">
        <f>'BASE DONNEES 22-23'!#REF!</f>
        <v>#REF!</v>
      </c>
    </row>
    <row r="244" spans="1:6" x14ac:dyDescent="0.2">
      <c r="A244" t="e">
        <f>SUBSTITUTE('BASE DONNEES 22-23'!#REF!&amp;'BASE DONNEES 22-23'!#REF!&amp;'BASE DONNEES 22-23'!#REF!," ",)</f>
        <v>#REF!</v>
      </c>
      <c r="B244" t="e">
        <f>'BASE DONNEES 22-23'!#REF!</f>
        <v>#REF!</v>
      </c>
      <c r="C244">
        <f>'BASE DONNEES 22-23'!U245</f>
        <v>0</v>
      </c>
      <c r="D244">
        <f>'BASE DONNEES 22-23'!V245</f>
        <v>0</v>
      </c>
      <c r="E244">
        <f>'BASE DONNEES 22-23'!W245</f>
        <v>0</v>
      </c>
      <c r="F244" t="e">
        <f>'BASE DONNEES 22-23'!#REF!</f>
        <v>#REF!</v>
      </c>
    </row>
    <row r="245" spans="1:6" x14ac:dyDescent="0.2">
      <c r="A245" t="e">
        <f>SUBSTITUTE('BASE DONNEES 22-23'!#REF!&amp;'BASE DONNEES 22-23'!#REF!&amp;'BASE DONNEES 22-23'!#REF!," ",)</f>
        <v>#REF!</v>
      </c>
      <c r="B245" t="e">
        <f>'BASE DONNEES 22-23'!#REF!</f>
        <v>#REF!</v>
      </c>
      <c r="C245">
        <f>'BASE DONNEES 22-23'!U246</f>
        <v>0</v>
      </c>
      <c r="D245">
        <f>'BASE DONNEES 22-23'!V246</f>
        <v>0</v>
      </c>
      <c r="E245">
        <f>'BASE DONNEES 22-23'!W246</f>
        <v>0</v>
      </c>
      <c r="F245" t="e">
        <f>'BASE DONNEES 22-23'!#REF!</f>
        <v>#REF!</v>
      </c>
    </row>
    <row r="246" spans="1:6" x14ac:dyDescent="0.2">
      <c r="A246" t="e">
        <f>SUBSTITUTE('BASE DONNEES 22-23'!#REF!&amp;'BASE DONNEES 22-23'!#REF!&amp;'BASE DONNEES 22-23'!#REF!," ",)</f>
        <v>#REF!</v>
      </c>
      <c r="B246" t="e">
        <f>'BASE DONNEES 22-23'!#REF!</f>
        <v>#REF!</v>
      </c>
      <c r="C246">
        <f>'BASE DONNEES 22-23'!U247</f>
        <v>0</v>
      </c>
      <c r="D246">
        <f>'BASE DONNEES 22-23'!V247</f>
        <v>0</v>
      </c>
      <c r="E246">
        <f>'BASE DONNEES 22-23'!W247</f>
        <v>0</v>
      </c>
      <c r="F246" t="e">
        <f>'BASE DONNEES 22-23'!#REF!</f>
        <v>#REF!</v>
      </c>
    </row>
    <row r="247" spans="1:6" x14ac:dyDescent="0.2">
      <c r="A247" t="e">
        <f>SUBSTITUTE('BASE DONNEES 22-23'!#REF!&amp;'BASE DONNEES 22-23'!#REF!&amp;'BASE DONNEES 22-23'!#REF!," ",)</f>
        <v>#REF!</v>
      </c>
      <c r="B247" t="e">
        <f>'BASE DONNEES 22-23'!#REF!</f>
        <v>#REF!</v>
      </c>
      <c r="C247">
        <f>'BASE DONNEES 22-23'!U248</f>
        <v>0</v>
      </c>
      <c r="D247">
        <f>'BASE DONNEES 22-23'!V248</f>
        <v>0</v>
      </c>
      <c r="E247">
        <f>'BASE DONNEES 22-23'!W248</f>
        <v>0</v>
      </c>
      <c r="F247" t="e">
        <f>'BASE DONNEES 22-23'!#REF!</f>
        <v>#REF!</v>
      </c>
    </row>
    <row r="248" spans="1:6" x14ac:dyDescent="0.2">
      <c r="A248" t="e">
        <f>SUBSTITUTE('BASE DONNEES 22-23'!#REF!&amp;'BASE DONNEES 22-23'!#REF!&amp;'BASE DONNEES 22-23'!#REF!," ",)</f>
        <v>#REF!</v>
      </c>
      <c r="B248" t="e">
        <f>'BASE DONNEES 22-23'!#REF!</f>
        <v>#REF!</v>
      </c>
      <c r="C248">
        <f>'BASE DONNEES 22-23'!U249</f>
        <v>0</v>
      </c>
      <c r="D248">
        <f>'BASE DONNEES 22-23'!V249</f>
        <v>0</v>
      </c>
      <c r="E248">
        <f>'BASE DONNEES 22-23'!W249</f>
        <v>0</v>
      </c>
      <c r="F248" t="e">
        <f>'BASE DONNEES 22-23'!#REF!</f>
        <v>#REF!</v>
      </c>
    </row>
    <row r="249" spans="1:6" x14ac:dyDescent="0.2">
      <c r="A249" t="e">
        <f>SUBSTITUTE('BASE DONNEES 22-23'!#REF!&amp;'BASE DONNEES 22-23'!#REF!&amp;'BASE DONNEES 22-23'!#REF!," ",)</f>
        <v>#REF!</v>
      </c>
      <c r="B249" t="e">
        <f>'BASE DONNEES 22-23'!#REF!</f>
        <v>#REF!</v>
      </c>
      <c r="C249">
        <f>'BASE DONNEES 22-23'!U250</f>
        <v>0</v>
      </c>
      <c r="D249">
        <f>'BASE DONNEES 22-23'!V250</f>
        <v>0</v>
      </c>
      <c r="E249">
        <f>'BASE DONNEES 22-23'!W250</f>
        <v>0</v>
      </c>
      <c r="F249" t="e">
        <f>'BASE DONNEES 22-23'!#REF!</f>
        <v>#REF!</v>
      </c>
    </row>
    <row r="250" spans="1:6" x14ac:dyDescent="0.2">
      <c r="A250" t="e">
        <f>SUBSTITUTE('BASE DONNEES 22-23'!#REF!&amp;'BASE DONNEES 22-23'!#REF!&amp;'BASE DONNEES 22-23'!#REF!," ",)</f>
        <v>#REF!</v>
      </c>
      <c r="B250" t="e">
        <f>'BASE DONNEES 22-23'!#REF!</f>
        <v>#REF!</v>
      </c>
      <c r="C250">
        <f>'BASE DONNEES 22-23'!U251</f>
        <v>0</v>
      </c>
      <c r="D250">
        <f>'BASE DONNEES 22-23'!V251</f>
        <v>0</v>
      </c>
      <c r="E250">
        <f>'BASE DONNEES 22-23'!W251</f>
        <v>0</v>
      </c>
      <c r="F250" t="e">
        <f>'BASE DONNEES 22-23'!#REF!</f>
        <v>#REF!</v>
      </c>
    </row>
    <row r="251" spans="1:6" x14ac:dyDescent="0.2">
      <c r="A251" t="e">
        <f>SUBSTITUTE('BASE DONNEES 22-23'!#REF!&amp;'BASE DONNEES 22-23'!#REF!&amp;'BASE DONNEES 22-23'!#REF!," ",)</f>
        <v>#REF!</v>
      </c>
      <c r="B251" t="e">
        <f>'BASE DONNEES 22-23'!#REF!</f>
        <v>#REF!</v>
      </c>
      <c r="C251">
        <f>'BASE DONNEES 22-23'!U252</f>
        <v>0</v>
      </c>
      <c r="D251">
        <f>'BASE DONNEES 22-23'!V252</f>
        <v>0</v>
      </c>
      <c r="E251">
        <f>'BASE DONNEES 22-23'!W252</f>
        <v>0</v>
      </c>
      <c r="F251" t="e">
        <f>'BASE DONNEES 22-23'!#REF!</f>
        <v>#REF!</v>
      </c>
    </row>
    <row r="252" spans="1:6" x14ac:dyDescent="0.2">
      <c r="A252" t="e">
        <f>SUBSTITUTE('BASE DONNEES 22-23'!#REF!&amp;'BASE DONNEES 22-23'!#REF!&amp;'BASE DONNEES 22-23'!#REF!," ",)</f>
        <v>#REF!</v>
      </c>
      <c r="B252" t="e">
        <f>'BASE DONNEES 22-23'!#REF!</f>
        <v>#REF!</v>
      </c>
      <c r="C252">
        <f>'BASE DONNEES 22-23'!U253</f>
        <v>0</v>
      </c>
      <c r="D252">
        <f>'BASE DONNEES 22-23'!V253</f>
        <v>0</v>
      </c>
      <c r="E252">
        <f>'BASE DONNEES 22-23'!W253</f>
        <v>0</v>
      </c>
      <c r="F252" t="e">
        <f>'BASE DONNEES 22-23'!#REF!</f>
        <v>#REF!</v>
      </c>
    </row>
    <row r="253" spans="1:6" x14ac:dyDescent="0.2">
      <c r="A253" t="e">
        <f>SUBSTITUTE('BASE DONNEES 22-23'!#REF!&amp;'BASE DONNEES 22-23'!#REF!&amp;'BASE DONNEES 22-23'!#REF!," ",)</f>
        <v>#REF!</v>
      </c>
      <c r="B253" t="e">
        <f>'BASE DONNEES 22-23'!#REF!</f>
        <v>#REF!</v>
      </c>
      <c r="C253">
        <f>'BASE DONNEES 22-23'!U254</f>
        <v>0</v>
      </c>
      <c r="D253">
        <f>'BASE DONNEES 22-23'!V254</f>
        <v>0</v>
      </c>
      <c r="E253">
        <f>'BASE DONNEES 22-23'!W254</f>
        <v>0</v>
      </c>
      <c r="F253" t="e">
        <f>'BASE DONNEES 22-23'!#REF!</f>
        <v>#REF!</v>
      </c>
    </row>
    <row r="254" spans="1:6" x14ac:dyDescent="0.2">
      <c r="A254" t="e">
        <f>SUBSTITUTE('BASE DONNEES 22-23'!#REF!&amp;'BASE DONNEES 22-23'!#REF!&amp;'BASE DONNEES 22-23'!#REF!," ",)</f>
        <v>#REF!</v>
      </c>
      <c r="B254" t="e">
        <f>'BASE DONNEES 22-23'!#REF!</f>
        <v>#REF!</v>
      </c>
      <c r="C254">
        <f>'BASE DONNEES 22-23'!U255</f>
        <v>0</v>
      </c>
      <c r="D254">
        <f>'BASE DONNEES 22-23'!V255</f>
        <v>0</v>
      </c>
      <c r="E254">
        <f>'BASE DONNEES 22-23'!W255</f>
        <v>0</v>
      </c>
      <c r="F254" t="e">
        <f>'BASE DONNEES 22-23'!#REF!</f>
        <v>#REF!</v>
      </c>
    </row>
    <row r="255" spans="1:6" x14ac:dyDescent="0.2">
      <c r="A255" t="e">
        <f>SUBSTITUTE('BASE DONNEES 22-23'!#REF!&amp;'BASE DONNEES 22-23'!#REF!&amp;'BASE DONNEES 22-23'!#REF!," ",)</f>
        <v>#REF!</v>
      </c>
      <c r="B255" t="e">
        <f>'BASE DONNEES 22-23'!#REF!</f>
        <v>#REF!</v>
      </c>
      <c r="C255">
        <f>'BASE DONNEES 22-23'!U256</f>
        <v>0</v>
      </c>
      <c r="D255">
        <f>'BASE DONNEES 22-23'!V256</f>
        <v>0</v>
      </c>
      <c r="E255">
        <f>'BASE DONNEES 22-23'!W256</f>
        <v>0</v>
      </c>
      <c r="F255" t="e">
        <f>'BASE DONNEES 22-23'!#REF!</f>
        <v>#REF!</v>
      </c>
    </row>
    <row r="256" spans="1:6" x14ac:dyDescent="0.2">
      <c r="A256" t="e">
        <f>SUBSTITUTE('BASE DONNEES 22-23'!#REF!&amp;'BASE DONNEES 22-23'!#REF!&amp;'BASE DONNEES 22-23'!#REF!," ",)</f>
        <v>#REF!</v>
      </c>
      <c r="B256" t="e">
        <f>'BASE DONNEES 22-23'!#REF!</f>
        <v>#REF!</v>
      </c>
      <c r="C256">
        <f>'BASE DONNEES 22-23'!U257</f>
        <v>0</v>
      </c>
      <c r="D256">
        <f>'BASE DONNEES 22-23'!V257</f>
        <v>0</v>
      </c>
      <c r="E256">
        <f>'BASE DONNEES 22-23'!W257</f>
        <v>0</v>
      </c>
      <c r="F256" t="e">
        <f>'BASE DONNEES 22-23'!#REF!</f>
        <v>#REF!</v>
      </c>
    </row>
    <row r="257" spans="1:6" x14ac:dyDescent="0.2">
      <c r="A257" t="e">
        <f>SUBSTITUTE('BASE DONNEES 22-23'!#REF!&amp;'BASE DONNEES 22-23'!#REF!&amp;'BASE DONNEES 22-23'!#REF!," ",)</f>
        <v>#REF!</v>
      </c>
      <c r="B257" t="e">
        <f>'BASE DONNEES 22-23'!#REF!</f>
        <v>#REF!</v>
      </c>
      <c r="C257">
        <f>'BASE DONNEES 22-23'!U258</f>
        <v>0</v>
      </c>
      <c r="D257">
        <f>'BASE DONNEES 22-23'!V258</f>
        <v>0</v>
      </c>
      <c r="E257">
        <f>'BASE DONNEES 22-23'!W258</f>
        <v>0</v>
      </c>
      <c r="F257" t="e">
        <f>'BASE DONNEES 22-23'!#REF!</f>
        <v>#REF!</v>
      </c>
    </row>
    <row r="258" spans="1:6" x14ac:dyDescent="0.2">
      <c r="A258" t="e">
        <f>SUBSTITUTE('BASE DONNEES 22-23'!#REF!&amp;'BASE DONNEES 22-23'!#REF!&amp;'BASE DONNEES 22-23'!#REF!," ",)</f>
        <v>#REF!</v>
      </c>
      <c r="B258" t="e">
        <f>'BASE DONNEES 22-23'!#REF!</f>
        <v>#REF!</v>
      </c>
      <c r="C258">
        <f>'BASE DONNEES 22-23'!U259</f>
        <v>0</v>
      </c>
      <c r="D258">
        <f>'BASE DONNEES 22-23'!V259</f>
        <v>0</v>
      </c>
      <c r="E258">
        <f>'BASE DONNEES 22-23'!W259</f>
        <v>0</v>
      </c>
      <c r="F258" t="e">
        <f>'BASE DONNEES 22-23'!#REF!</f>
        <v>#REF!</v>
      </c>
    </row>
    <row r="259" spans="1:6" x14ac:dyDescent="0.2">
      <c r="A259" t="e">
        <f>SUBSTITUTE('BASE DONNEES 22-23'!#REF!&amp;'BASE DONNEES 22-23'!#REF!&amp;'BASE DONNEES 22-23'!#REF!," ",)</f>
        <v>#REF!</v>
      </c>
      <c r="B259" t="e">
        <f>'BASE DONNEES 22-23'!#REF!</f>
        <v>#REF!</v>
      </c>
      <c r="C259">
        <f>'BASE DONNEES 22-23'!U260</f>
        <v>0</v>
      </c>
      <c r="D259">
        <f>'BASE DONNEES 22-23'!V260</f>
        <v>0</v>
      </c>
      <c r="E259">
        <f>'BASE DONNEES 22-23'!W260</f>
        <v>0</v>
      </c>
      <c r="F259" t="e">
        <f>'BASE DONNEES 22-23'!#REF!</f>
        <v>#REF!</v>
      </c>
    </row>
    <row r="260" spans="1:6" x14ac:dyDescent="0.2">
      <c r="A260" t="e">
        <f>SUBSTITUTE('BASE DONNEES 22-23'!#REF!&amp;'BASE DONNEES 22-23'!#REF!&amp;'BASE DONNEES 22-23'!#REF!," ",)</f>
        <v>#REF!</v>
      </c>
      <c r="B260" t="e">
        <f>'BASE DONNEES 22-23'!#REF!</f>
        <v>#REF!</v>
      </c>
      <c r="C260">
        <f>'BASE DONNEES 22-23'!U261</f>
        <v>0</v>
      </c>
      <c r="D260">
        <f>'BASE DONNEES 22-23'!V261</f>
        <v>0</v>
      </c>
      <c r="E260" t="e">
        <f>'BASE DONNEES 22-23'!#REF!</f>
        <v>#REF!</v>
      </c>
      <c r="F260" t="e">
        <f>'BASE DONNEES 22-23'!#REF!</f>
        <v>#REF!</v>
      </c>
    </row>
    <row r="261" spans="1:6" x14ac:dyDescent="0.2">
      <c r="A261" t="e">
        <f>SUBSTITUTE('BASE DONNEES 22-23'!#REF!&amp;'BASE DONNEES 22-23'!#REF!&amp;'BASE DONNEES 22-23'!#REF!," ",)</f>
        <v>#REF!</v>
      </c>
      <c r="B261" t="e">
        <f>'BASE DONNEES 22-23'!#REF!</f>
        <v>#REF!</v>
      </c>
      <c r="C261">
        <f>'BASE DONNEES 22-23'!U262</f>
        <v>0</v>
      </c>
      <c r="D261">
        <f>'BASE DONNEES 22-23'!V262</f>
        <v>0</v>
      </c>
      <c r="E261" t="e">
        <f>'BASE DONNEES 22-23'!#REF!</f>
        <v>#REF!</v>
      </c>
      <c r="F261" t="e">
        <f>'BASE DONNEES 22-23'!#REF!</f>
        <v>#REF!</v>
      </c>
    </row>
    <row r="262" spans="1:6" x14ac:dyDescent="0.2">
      <c r="A262" t="e">
        <f>SUBSTITUTE('BASE DONNEES 22-23'!#REF!&amp;'BASE DONNEES 22-23'!#REF!&amp;'BASE DONNEES 22-23'!#REF!," ",)</f>
        <v>#REF!</v>
      </c>
      <c r="B262" t="e">
        <f>'BASE DONNEES 22-23'!#REF!</f>
        <v>#REF!</v>
      </c>
      <c r="C262" t="e">
        <f>'BASE DONNEES 22-23'!#REF!</f>
        <v>#REF!</v>
      </c>
      <c r="D262">
        <f>'BASE DONNEES 22-23'!V263</f>
        <v>0</v>
      </c>
      <c r="E262" t="e">
        <f>'BASE DONNEES 22-23'!#REF!</f>
        <v>#REF!</v>
      </c>
      <c r="F262" t="e">
        <f>'BASE DONNEES 22-23'!#REF!</f>
        <v>#REF!</v>
      </c>
    </row>
    <row r="263" spans="1:6" x14ac:dyDescent="0.2">
      <c r="A263" t="e">
        <f>SUBSTITUTE('BASE DONNEES 22-23'!#REF!&amp;'BASE DONNEES 22-23'!#REF!&amp;'BASE DONNEES 22-23'!#REF!," ",)</f>
        <v>#REF!</v>
      </c>
      <c r="B263" t="e">
        <f>'BASE DONNEES 22-23'!#REF!</f>
        <v>#REF!</v>
      </c>
      <c r="C263" t="e">
        <f>'BASE DONNEES 22-23'!#REF!</f>
        <v>#REF!</v>
      </c>
      <c r="D263">
        <f>'BASE DONNEES 22-23'!V264</f>
        <v>0</v>
      </c>
      <c r="E263" t="e">
        <f>'BASE DONNEES 22-23'!#REF!</f>
        <v>#REF!</v>
      </c>
      <c r="F263" t="e">
        <f>'BASE DONNEES 22-23'!#REF!</f>
        <v>#REF!</v>
      </c>
    </row>
    <row r="264" spans="1:6" x14ac:dyDescent="0.2">
      <c r="A264" t="e">
        <f>SUBSTITUTE('BASE DONNEES 22-23'!#REF!&amp;'BASE DONNEES 22-23'!#REF!&amp;'BASE DONNEES 22-23'!#REF!," ",)</f>
        <v>#REF!</v>
      </c>
      <c r="B264" t="e">
        <f>'BASE DONNEES 22-23'!#REF!</f>
        <v>#REF!</v>
      </c>
      <c r="C264" t="e">
        <f>'BASE DONNEES 22-23'!#REF!</f>
        <v>#REF!</v>
      </c>
      <c r="D264">
        <f>'BASE DONNEES 22-23'!V265</f>
        <v>0</v>
      </c>
      <c r="E264" t="e">
        <f>'BASE DONNEES 22-23'!#REF!</f>
        <v>#REF!</v>
      </c>
      <c r="F264" t="e">
        <f>'BASE DONNEES 22-23'!#REF!</f>
        <v>#REF!</v>
      </c>
    </row>
    <row r="265" spans="1:6" x14ac:dyDescent="0.2">
      <c r="A265" t="e">
        <f>SUBSTITUTE('BASE DONNEES 22-23'!#REF!&amp;'BASE DONNEES 22-23'!#REF!&amp;'BASE DONNEES 22-23'!#REF!," ",)</f>
        <v>#REF!</v>
      </c>
      <c r="B265" t="e">
        <f>'BASE DONNEES 22-23'!#REF!</f>
        <v>#REF!</v>
      </c>
      <c r="C265" t="e">
        <f>'BASE DONNEES 22-23'!#REF!</f>
        <v>#REF!</v>
      </c>
      <c r="D265">
        <f>'BASE DONNEES 22-23'!V266</f>
        <v>0</v>
      </c>
      <c r="E265" t="e">
        <f>'BASE DONNEES 22-23'!#REF!</f>
        <v>#REF!</v>
      </c>
      <c r="F265" t="e">
        <f>'BASE DONNEES 22-23'!#REF!</f>
        <v>#REF!</v>
      </c>
    </row>
    <row r="266" spans="1:6" x14ac:dyDescent="0.2">
      <c r="A266" t="e">
        <f>SUBSTITUTE('BASE DONNEES 22-23'!#REF!&amp;'BASE DONNEES 22-23'!#REF!&amp;'BASE DONNEES 22-23'!#REF!," ",)</f>
        <v>#REF!</v>
      </c>
      <c r="B266" t="e">
        <f>'BASE DONNEES 22-23'!#REF!</f>
        <v>#REF!</v>
      </c>
      <c r="C266" t="e">
        <f>'BASE DONNEES 22-23'!#REF!</f>
        <v>#REF!</v>
      </c>
      <c r="D266">
        <f>'BASE DONNEES 22-23'!V267</f>
        <v>0</v>
      </c>
      <c r="E266" t="e">
        <f>'BASE DONNEES 22-23'!#REF!</f>
        <v>#REF!</v>
      </c>
      <c r="F266" t="e">
        <f>'BASE DONNEES 22-23'!#REF!</f>
        <v>#REF!</v>
      </c>
    </row>
    <row r="267" spans="1:6" x14ac:dyDescent="0.2">
      <c r="A267" t="e">
        <f>SUBSTITUTE('BASE DONNEES 22-23'!#REF!&amp;'BASE DONNEES 22-23'!#REF!&amp;'BASE DONNEES 22-23'!#REF!," ",)</f>
        <v>#REF!</v>
      </c>
      <c r="B267" t="e">
        <f>'BASE DONNEES 22-23'!#REF!</f>
        <v>#REF!</v>
      </c>
      <c r="C267" t="e">
        <f>'BASE DONNEES 22-23'!#REF!</f>
        <v>#REF!</v>
      </c>
      <c r="D267">
        <f>'BASE DONNEES 22-23'!V268</f>
        <v>0</v>
      </c>
      <c r="E267" t="e">
        <f>'BASE DONNEES 22-23'!#REF!</f>
        <v>#REF!</v>
      </c>
      <c r="F267" t="e">
        <f>'BASE DONNEES 22-23'!#REF!</f>
        <v>#REF!</v>
      </c>
    </row>
    <row r="268" spans="1:6" x14ac:dyDescent="0.2">
      <c r="A268" t="e">
        <f>SUBSTITUTE('BASE DONNEES 22-23'!#REF!&amp;'BASE DONNEES 22-23'!#REF!&amp;'BASE DONNEES 22-23'!#REF!," ",)</f>
        <v>#REF!</v>
      </c>
      <c r="B268" t="e">
        <f>'BASE DONNEES 22-23'!#REF!</f>
        <v>#REF!</v>
      </c>
      <c r="C268" t="e">
        <f>'BASE DONNEES 22-23'!#REF!</f>
        <v>#REF!</v>
      </c>
      <c r="D268">
        <f>'BASE DONNEES 22-23'!V269</f>
        <v>0</v>
      </c>
      <c r="E268" t="e">
        <f>'BASE DONNEES 22-23'!#REF!</f>
        <v>#REF!</v>
      </c>
      <c r="F268" t="e">
        <f>'BASE DONNEES 22-23'!#REF!</f>
        <v>#REF!</v>
      </c>
    </row>
    <row r="269" spans="1:6" x14ac:dyDescent="0.2">
      <c r="A269" t="e">
        <f>SUBSTITUTE('BASE DONNEES 22-23'!#REF!&amp;'BASE DONNEES 22-23'!#REF!&amp;'BASE DONNEES 22-23'!#REF!," ",)</f>
        <v>#REF!</v>
      </c>
      <c r="B269" t="e">
        <f>'BASE DONNEES 22-23'!#REF!</f>
        <v>#REF!</v>
      </c>
      <c r="C269" t="e">
        <f>'BASE DONNEES 22-23'!#REF!</f>
        <v>#REF!</v>
      </c>
      <c r="D269">
        <f>'BASE DONNEES 22-23'!V270</f>
        <v>0</v>
      </c>
      <c r="E269" t="e">
        <f>'BASE DONNEES 22-23'!#REF!</f>
        <v>#REF!</v>
      </c>
      <c r="F269" t="e">
        <f>'BASE DONNEES 22-23'!#REF!</f>
        <v>#REF!</v>
      </c>
    </row>
    <row r="270" spans="1:6" x14ac:dyDescent="0.2">
      <c r="A270" t="e">
        <f>SUBSTITUTE('BASE DONNEES 22-23'!#REF!&amp;'BASE DONNEES 22-23'!#REF!&amp;'BASE DONNEES 22-23'!#REF!," ",)</f>
        <v>#REF!</v>
      </c>
      <c r="B270" t="e">
        <f>'BASE DONNEES 22-23'!#REF!</f>
        <v>#REF!</v>
      </c>
      <c r="C270" t="e">
        <f>'BASE DONNEES 22-23'!#REF!</f>
        <v>#REF!</v>
      </c>
      <c r="D270">
        <f>'BASE DONNEES 22-23'!V271</f>
        <v>0</v>
      </c>
      <c r="E270" t="e">
        <f>'BASE DONNEES 22-23'!#REF!</f>
        <v>#REF!</v>
      </c>
      <c r="F270" t="e">
        <f>'BASE DONNEES 22-23'!#REF!</f>
        <v>#REF!</v>
      </c>
    </row>
    <row r="271" spans="1:6" x14ac:dyDescent="0.2">
      <c r="A271" t="e">
        <f>SUBSTITUTE('BASE DONNEES 22-23'!#REF!&amp;'BASE DONNEES 22-23'!#REF!&amp;'BASE DONNEES 22-23'!#REF!," ",)</f>
        <v>#REF!</v>
      </c>
      <c r="B271" t="e">
        <f>'BASE DONNEES 22-23'!#REF!</f>
        <v>#REF!</v>
      </c>
      <c r="C271" t="e">
        <f>'BASE DONNEES 22-23'!#REF!</f>
        <v>#REF!</v>
      </c>
      <c r="D271">
        <f>'BASE DONNEES 22-23'!V272</f>
        <v>0</v>
      </c>
      <c r="E271" t="e">
        <f>'BASE DONNEES 22-23'!#REF!</f>
        <v>#REF!</v>
      </c>
      <c r="F271" t="e">
        <f>'BASE DONNEES 22-23'!#REF!</f>
        <v>#REF!</v>
      </c>
    </row>
    <row r="272" spans="1:6" x14ac:dyDescent="0.2">
      <c r="A272" t="e">
        <f>SUBSTITUTE('BASE DONNEES 22-23'!#REF!&amp;'BASE DONNEES 22-23'!#REF!&amp;'BASE DONNEES 22-23'!#REF!," ",)</f>
        <v>#REF!</v>
      </c>
      <c r="B272" t="e">
        <f>'BASE DONNEES 22-23'!#REF!</f>
        <v>#REF!</v>
      </c>
      <c r="C272" t="e">
        <f>'BASE DONNEES 22-23'!#REF!</f>
        <v>#REF!</v>
      </c>
      <c r="D272">
        <f>'BASE DONNEES 22-23'!V273</f>
        <v>0</v>
      </c>
      <c r="E272" t="e">
        <f>'BASE DONNEES 22-23'!#REF!</f>
        <v>#REF!</v>
      </c>
      <c r="F272" t="e">
        <f>'BASE DONNEES 22-23'!#REF!</f>
        <v>#REF!</v>
      </c>
    </row>
    <row r="273" spans="1:6" x14ac:dyDescent="0.2">
      <c r="A273" t="str">
        <f>SUBSTITUTE('BASE DONNEES 22-23'!A125&amp;'BASE DONNEES 22-23'!B125&amp;'BASE DONNEES 22-23'!C125," ",)</f>
        <v/>
      </c>
      <c r="B273">
        <f>'BASE DONNEES 22-23'!T126</f>
        <v>0</v>
      </c>
      <c r="C273">
        <f>'BASE DONNEES 22-23'!U126</f>
        <v>0</v>
      </c>
      <c r="D273">
        <f>'BASE DONNEES 22-23'!V274</f>
        <v>0</v>
      </c>
      <c r="E273">
        <f>'BASE DONNEES 22-23'!W126</f>
        <v>0</v>
      </c>
      <c r="F273">
        <f>'BASE DONNEES 22-23'!X126</f>
        <v>0</v>
      </c>
    </row>
    <row r="274" spans="1:6" x14ac:dyDescent="0.2">
      <c r="A274" t="str">
        <f>SUBSTITUTE('BASE DONNEES 22-23'!A126&amp;'BASE DONNEES 22-23'!B126&amp;'BASE DONNEES 22-23'!C126," ",)</f>
        <v/>
      </c>
      <c r="B274">
        <f>'BASE DONNEES 22-23'!T127</f>
        <v>0</v>
      </c>
      <c r="C274">
        <f>'BASE DONNEES 22-23'!U127</f>
        <v>0</v>
      </c>
      <c r="D274">
        <f>'BASE DONNEES 22-23'!V275</f>
        <v>0</v>
      </c>
      <c r="E274">
        <f>'BASE DONNEES 22-23'!W127</f>
        <v>0</v>
      </c>
      <c r="F274">
        <f>'BASE DONNEES 22-23'!X127</f>
        <v>0</v>
      </c>
    </row>
    <row r="275" spans="1:6" x14ac:dyDescent="0.2">
      <c r="A275" t="str">
        <f>SUBSTITUTE('BASE DONNEES 22-23'!A127&amp;'BASE DONNEES 22-23'!B127&amp;'BASE DONNEES 22-23'!C127," ",)</f>
        <v/>
      </c>
      <c r="B275">
        <f>'BASE DONNEES 22-23'!T128</f>
        <v>0</v>
      </c>
      <c r="C275">
        <f>'BASE DONNEES 22-23'!U128</f>
        <v>0</v>
      </c>
      <c r="D275">
        <f>'BASE DONNEES 22-23'!V276</f>
        <v>0</v>
      </c>
      <c r="E275">
        <f>'BASE DONNEES 22-23'!W128</f>
        <v>0</v>
      </c>
      <c r="F275">
        <f>'BASE DONNEES 22-23'!X128</f>
        <v>0</v>
      </c>
    </row>
    <row r="276" spans="1:6" x14ac:dyDescent="0.2">
      <c r="A276" t="str">
        <f>SUBSTITUTE('BASE DONNEES 22-23'!A128&amp;'BASE DONNEES 22-23'!B128&amp;'BASE DONNEES 22-23'!C128," ",)</f>
        <v/>
      </c>
      <c r="B276">
        <f>'BASE DONNEES 22-23'!T129</f>
        <v>0</v>
      </c>
      <c r="C276">
        <f>'BASE DONNEES 22-23'!U129</f>
        <v>0</v>
      </c>
      <c r="D276">
        <f>'BASE DONNEES 22-23'!V277</f>
        <v>0</v>
      </c>
      <c r="E276">
        <f>'BASE DONNEES 22-23'!W129</f>
        <v>0</v>
      </c>
      <c r="F276">
        <f>'BASE DONNEES 22-23'!X129</f>
        <v>0</v>
      </c>
    </row>
    <row r="277" spans="1:6" x14ac:dyDescent="0.2">
      <c r="A277" t="str">
        <f>SUBSTITUTE('BASE DONNEES 22-23'!A129&amp;'BASE DONNEES 22-23'!B129&amp;'BASE DONNEES 22-23'!C129," ",)</f>
        <v/>
      </c>
      <c r="B277">
        <f>'BASE DONNEES 22-23'!T130</f>
        <v>0</v>
      </c>
      <c r="C277">
        <f>'BASE DONNEES 22-23'!U130</f>
        <v>0</v>
      </c>
      <c r="D277">
        <f>'BASE DONNEES 22-23'!V278</f>
        <v>0</v>
      </c>
      <c r="E277">
        <f>'BASE DONNEES 22-23'!W130</f>
        <v>0</v>
      </c>
      <c r="F277">
        <f>'BASE DONNEES 22-23'!X130</f>
        <v>0</v>
      </c>
    </row>
    <row r="278" spans="1:6" x14ac:dyDescent="0.2">
      <c r="A278" t="str">
        <f>SUBSTITUTE('BASE DONNEES 22-23'!A130&amp;'BASE DONNEES 22-23'!B130&amp;'BASE DONNEES 22-23'!C130," ",)</f>
        <v/>
      </c>
      <c r="B278">
        <f>'BASE DONNEES 22-23'!T131</f>
        <v>0</v>
      </c>
      <c r="C278">
        <f>'BASE DONNEES 22-23'!U131</f>
        <v>0</v>
      </c>
      <c r="D278">
        <f>'BASE DONNEES 22-23'!V279</f>
        <v>0</v>
      </c>
      <c r="E278">
        <f>'BASE DONNEES 22-23'!W131</f>
        <v>0</v>
      </c>
      <c r="F278">
        <f>'BASE DONNEES 22-23'!X131</f>
        <v>0</v>
      </c>
    </row>
    <row r="279" spans="1:6" x14ac:dyDescent="0.2">
      <c r="A279" t="str">
        <f>SUBSTITUTE('BASE DONNEES 22-23'!A131&amp;'BASE DONNEES 22-23'!B131&amp;'BASE DONNEES 22-23'!C131," ",)</f>
        <v/>
      </c>
      <c r="B279">
        <f>'BASE DONNEES 22-23'!T132</f>
        <v>0</v>
      </c>
      <c r="C279">
        <f>'BASE DONNEES 22-23'!U132</f>
        <v>0</v>
      </c>
      <c r="D279">
        <f>'BASE DONNEES 22-23'!V280</f>
        <v>0</v>
      </c>
      <c r="E279">
        <f>'BASE DONNEES 22-23'!W132</f>
        <v>0</v>
      </c>
      <c r="F279">
        <f>'BASE DONNEES 22-23'!X132</f>
        <v>0</v>
      </c>
    </row>
    <row r="280" spans="1:6" x14ac:dyDescent="0.2">
      <c r="A280" t="str">
        <f>SUBSTITUTE('BASE DONNEES 22-23'!A132&amp;'BASE DONNEES 22-23'!B132&amp;'BASE DONNEES 22-23'!C132," ",)</f>
        <v/>
      </c>
      <c r="B280">
        <f>'BASE DONNEES 22-23'!T133</f>
        <v>0</v>
      </c>
      <c r="C280">
        <f>'BASE DONNEES 22-23'!U133</f>
        <v>0</v>
      </c>
      <c r="D280">
        <f>'BASE DONNEES 22-23'!V281</f>
        <v>0</v>
      </c>
      <c r="E280">
        <f>'BASE DONNEES 22-23'!W133</f>
        <v>0</v>
      </c>
      <c r="F280">
        <f>'BASE DONNEES 22-23'!X133</f>
        <v>0</v>
      </c>
    </row>
    <row r="281" spans="1:6" x14ac:dyDescent="0.2">
      <c r="A281" t="str">
        <f>SUBSTITUTE('BASE DONNEES 22-23'!A133&amp;'BASE DONNEES 22-23'!B133&amp;'BASE DONNEES 22-23'!C133," ",)</f>
        <v/>
      </c>
      <c r="B281">
        <f>'BASE DONNEES 22-23'!T134</f>
        <v>0</v>
      </c>
      <c r="C281">
        <f>'BASE DONNEES 22-23'!U134</f>
        <v>0</v>
      </c>
      <c r="D281">
        <f>'BASE DONNEES 22-23'!V282</f>
        <v>0</v>
      </c>
      <c r="E281">
        <f>'BASE DONNEES 22-23'!W134</f>
        <v>0</v>
      </c>
      <c r="F281">
        <f>'BASE DONNEES 22-23'!X134</f>
        <v>0</v>
      </c>
    </row>
    <row r="282" spans="1:6" x14ac:dyDescent="0.2">
      <c r="A282" t="str">
        <f>SUBSTITUTE('BASE DONNEES 22-23'!A134&amp;'BASE DONNEES 22-23'!B134&amp;'BASE DONNEES 22-23'!C134," ",)</f>
        <v/>
      </c>
      <c r="B282">
        <f>'BASE DONNEES 22-23'!T135</f>
        <v>0</v>
      </c>
      <c r="C282">
        <f>'BASE DONNEES 22-23'!U135</f>
        <v>0</v>
      </c>
      <c r="D282">
        <f>'BASE DONNEES 22-23'!V283</f>
        <v>0</v>
      </c>
      <c r="E282">
        <f>'BASE DONNEES 22-23'!W135</f>
        <v>0</v>
      </c>
      <c r="F282">
        <f>'BASE DONNEES 22-23'!X135</f>
        <v>0</v>
      </c>
    </row>
    <row r="283" spans="1:6" x14ac:dyDescent="0.2">
      <c r="A283" t="str">
        <f>SUBSTITUTE('BASE DONNEES 22-23'!A135&amp;'BASE DONNEES 22-23'!B135&amp;'BASE DONNEES 22-23'!C135," ",)</f>
        <v/>
      </c>
      <c r="B283">
        <f>'BASE DONNEES 22-23'!T136</f>
        <v>0</v>
      </c>
      <c r="C283">
        <f>'BASE DONNEES 22-23'!U136</f>
        <v>0</v>
      </c>
      <c r="D283">
        <f>'BASE DONNEES 22-23'!V284</f>
        <v>0</v>
      </c>
      <c r="E283">
        <f>'BASE DONNEES 22-23'!W136</f>
        <v>0</v>
      </c>
      <c r="F283">
        <f>'BASE DONNEES 22-23'!X136</f>
        <v>0</v>
      </c>
    </row>
    <row r="284" spans="1:6" x14ac:dyDescent="0.2">
      <c r="A284" t="str">
        <f>SUBSTITUTE('BASE DONNEES 22-23'!A136&amp;'BASE DONNEES 22-23'!B136&amp;'BASE DONNEES 22-23'!C136," ",)</f>
        <v/>
      </c>
      <c r="B284">
        <f>'BASE DONNEES 22-23'!T137</f>
        <v>0</v>
      </c>
      <c r="C284">
        <f>'BASE DONNEES 22-23'!U137</f>
        <v>0</v>
      </c>
      <c r="D284">
        <f>'BASE DONNEES 22-23'!V285</f>
        <v>0</v>
      </c>
      <c r="E284">
        <f>'BASE DONNEES 22-23'!W137</f>
        <v>0</v>
      </c>
      <c r="F284">
        <f>'BASE DONNEES 22-23'!X137</f>
        <v>0</v>
      </c>
    </row>
    <row r="285" spans="1:6" x14ac:dyDescent="0.2">
      <c r="A285" t="str">
        <f>SUBSTITUTE('BASE DONNEES 22-23'!A137&amp;'BASE DONNEES 22-23'!B137&amp;'BASE DONNEES 22-23'!C137," ",)</f>
        <v/>
      </c>
      <c r="B285">
        <f>'BASE DONNEES 22-23'!T138</f>
        <v>0</v>
      </c>
      <c r="C285">
        <f>'BASE DONNEES 22-23'!U138</f>
        <v>0</v>
      </c>
      <c r="D285">
        <f>'BASE DONNEES 22-23'!V286</f>
        <v>0</v>
      </c>
      <c r="E285">
        <f>'BASE DONNEES 22-23'!W138</f>
        <v>0</v>
      </c>
      <c r="F285">
        <f>'BASE DONNEES 22-23'!X138</f>
        <v>0</v>
      </c>
    </row>
    <row r="286" spans="1:6" x14ac:dyDescent="0.2">
      <c r="A286" t="str">
        <f>SUBSTITUTE('BASE DONNEES 22-23'!A138&amp;'BASE DONNEES 22-23'!B138&amp;'BASE DONNEES 22-23'!C138," ",)</f>
        <v/>
      </c>
      <c r="B286">
        <f>'BASE DONNEES 22-23'!T139</f>
        <v>0</v>
      </c>
      <c r="C286">
        <f>'BASE DONNEES 22-23'!U139</f>
        <v>0</v>
      </c>
      <c r="D286">
        <f>'BASE DONNEES 22-23'!V287</f>
        <v>0</v>
      </c>
      <c r="E286">
        <f>'BASE DONNEES 22-23'!W139</f>
        <v>0</v>
      </c>
      <c r="F286">
        <f>'BASE DONNEES 22-23'!X139</f>
        <v>0</v>
      </c>
    </row>
    <row r="287" spans="1:6" x14ac:dyDescent="0.2">
      <c r="A287" t="str">
        <f>SUBSTITUTE('BASE DONNEES 22-23'!A139&amp;'BASE DONNEES 22-23'!B139&amp;'BASE DONNEES 22-23'!C139," ",)</f>
        <v/>
      </c>
      <c r="B287">
        <f>'BASE DONNEES 22-23'!T140</f>
        <v>0</v>
      </c>
      <c r="C287">
        <f>'BASE DONNEES 22-23'!U140</f>
        <v>0</v>
      </c>
      <c r="D287">
        <f>'BASE DONNEES 22-23'!V288</f>
        <v>0</v>
      </c>
      <c r="E287">
        <f>'BASE DONNEES 22-23'!W140</f>
        <v>0</v>
      </c>
      <c r="F287">
        <f>'BASE DONNEES 22-23'!X140</f>
        <v>0</v>
      </c>
    </row>
    <row r="288" spans="1:6" x14ac:dyDescent="0.2">
      <c r="A288" t="str">
        <f>SUBSTITUTE('BASE DONNEES 22-23'!A140&amp;'BASE DONNEES 22-23'!B140&amp;'BASE DONNEES 22-23'!C140," ",)</f>
        <v/>
      </c>
      <c r="B288">
        <f>'BASE DONNEES 22-23'!T141</f>
        <v>0</v>
      </c>
      <c r="C288">
        <f>'BASE DONNEES 22-23'!U141</f>
        <v>0</v>
      </c>
      <c r="D288">
        <f>'BASE DONNEES 22-23'!V289</f>
        <v>0</v>
      </c>
      <c r="E288">
        <f>'BASE DONNEES 22-23'!W141</f>
        <v>0</v>
      </c>
      <c r="F288">
        <f>'BASE DONNEES 22-23'!X141</f>
        <v>0</v>
      </c>
    </row>
    <row r="289" spans="1:6" x14ac:dyDescent="0.2">
      <c r="A289" t="str">
        <f>SUBSTITUTE('BASE DONNEES 22-23'!A141&amp;'BASE DONNEES 22-23'!B141&amp;'BASE DONNEES 22-23'!C141," ",)</f>
        <v/>
      </c>
      <c r="B289">
        <f>'BASE DONNEES 22-23'!T142</f>
        <v>0</v>
      </c>
      <c r="C289">
        <f>'BASE DONNEES 22-23'!U142</f>
        <v>0</v>
      </c>
      <c r="D289">
        <f>'BASE DONNEES 22-23'!V290</f>
        <v>0</v>
      </c>
      <c r="E289">
        <f>'BASE DONNEES 22-23'!W142</f>
        <v>0</v>
      </c>
      <c r="F289">
        <f>'BASE DONNEES 22-23'!X142</f>
        <v>0</v>
      </c>
    </row>
    <row r="290" spans="1:6" x14ac:dyDescent="0.2">
      <c r="A290" t="str">
        <f>SUBSTITUTE('BASE DONNEES 22-23'!A142&amp;'BASE DONNEES 22-23'!B142&amp;'BASE DONNEES 22-23'!C142," ",)</f>
        <v/>
      </c>
      <c r="B290">
        <f>'BASE DONNEES 22-23'!T143</f>
        <v>0</v>
      </c>
      <c r="C290">
        <f>'BASE DONNEES 22-23'!U143</f>
        <v>0</v>
      </c>
      <c r="D290">
        <f>'BASE DONNEES 22-23'!V291</f>
        <v>0</v>
      </c>
      <c r="E290">
        <f>'BASE DONNEES 22-23'!W143</f>
        <v>0</v>
      </c>
      <c r="F290">
        <f>'BASE DONNEES 22-23'!X143</f>
        <v>0</v>
      </c>
    </row>
    <row r="291" spans="1:6" x14ac:dyDescent="0.2">
      <c r="A291" t="str">
        <f>SUBSTITUTE('BASE DONNEES 22-23'!A143&amp;'BASE DONNEES 22-23'!B143&amp;'BASE DONNEES 22-23'!C143," ",)</f>
        <v/>
      </c>
      <c r="B291">
        <f>'BASE DONNEES 22-23'!T144</f>
        <v>0</v>
      </c>
      <c r="C291">
        <f>'BASE DONNEES 22-23'!U144</f>
        <v>0</v>
      </c>
      <c r="D291">
        <f>'BASE DONNEES 22-23'!V292</f>
        <v>0</v>
      </c>
      <c r="E291">
        <f>'BASE DONNEES 22-23'!W144</f>
        <v>0</v>
      </c>
      <c r="F291">
        <f>'BASE DONNEES 22-23'!X144</f>
        <v>0</v>
      </c>
    </row>
    <row r="292" spans="1:6" x14ac:dyDescent="0.2">
      <c r="A292" t="str">
        <f>SUBSTITUTE('BASE DONNEES 22-23'!A144&amp;'BASE DONNEES 22-23'!B144&amp;'BASE DONNEES 22-23'!C144," ",)</f>
        <v/>
      </c>
      <c r="B292">
        <f>'BASE DONNEES 22-23'!T145</f>
        <v>0</v>
      </c>
      <c r="C292">
        <f>'BASE DONNEES 22-23'!U145</f>
        <v>0</v>
      </c>
      <c r="D292">
        <f>'BASE DONNEES 22-23'!V293</f>
        <v>0</v>
      </c>
      <c r="E292">
        <f>'BASE DONNEES 22-23'!W145</f>
        <v>0</v>
      </c>
      <c r="F292">
        <f>'BASE DONNEES 22-23'!X145</f>
        <v>0</v>
      </c>
    </row>
    <row r="293" spans="1:6" x14ac:dyDescent="0.2">
      <c r="A293" t="str">
        <f>SUBSTITUTE('BASE DONNEES 22-23'!A145&amp;'BASE DONNEES 22-23'!B145&amp;'BASE DONNEES 22-23'!C145," ",)</f>
        <v/>
      </c>
      <c r="B293">
        <f>'BASE DONNEES 22-23'!T146</f>
        <v>0</v>
      </c>
      <c r="C293">
        <f>'BASE DONNEES 22-23'!U146</f>
        <v>0</v>
      </c>
      <c r="D293">
        <f>'BASE DONNEES 22-23'!V146</f>
        <v>0</v>
      </c>
      <c r="E293">
        <f>'BASE DONNEES 22-23'!W146</f>
        <v>0</v>
      </c>
      <c r="F293">
        <f>'BASE DONNEES 22-23'!X146</f>
        <v>0</v>
      </c>
    </row>
    <row r="294" spans="1:6" x14ac:dyDescent="0.2">
      <c r="A294" t="str">
        <f>SUBSTITUTE('BASE DONNEES 22-23'!A146&amp;'BASE DONNEES 22-23'!B146&amp;'BASE DONNEES 22-23'!C146," ",)</f>
        <v/>
      </c>
      <c r="B294">
        <f>'BASE DONNEES 22-23'!T147</f>
        <v>0</v>
      </c>
      <c r="C294">
        <f>'BASE DONNEES 22-23'!U147</f>
        <v>0</v>
      </c>
      <c r="D294">
        <f>'BASE DONNEES 22-23'!V147</f>
        <v>0</v>
      </c>
      <c r="E294">
        <f>'BASE DONNEES 22-23'!W147</f>
        <v>0</v>
      </c>
      <c r="F294">
        <f>'BASE DONNEES 22-23'!X147</f>
        <v>0</v>
      </c>
    </row>
    <row r="295" spans="1:6" x14ac:dyDescent="0.2">
      <c r="A295" t="str">
        <f>SUBSTITUTE('BASE DONNEES 22-23'!A147&amp;'BASE DONNEES 22-23'!B147&amp;'BASE DONNEES 22-23'!C147," ",)</f>
        <v/>
      </c>
      <c r="B295">
        <f>'BASE DONNEES 22-23'!T148</f>
        <v>0</v>
      </c>
      <c r="C295">
        <f>'BASE DONNEES 22-23'!U148</f>
        <v>0</v>
      </c>
      <c r="D295">
        <f>'BASE DONNEES 22-23'!V148</f>
        <v>0</v>
      </c>
      <c r="E295">
        <f>'BASE DONNEES 22-23'!W148</f>
        <v>0</v>
      </c>
      <c r="F295">
        <f>'BASE DONNEES 22-23'!X148</f>
        <v>0</v>
      </c>
    </row>
    <row r="296" spans="1:6" x14ac:dyDescent="0.2">
      <c r="A296" t="str">
        <f>SUBSTITUTE('BASE DONNEES 22-23'!A148&amp;'BASE DONNEES 22-23'!B148&amp;'BASE DONNEES 22-23'!C148," ",)</f>
        <v/>
      </c>
      <c r="B296">
        <f>'BASE DONNEES 22-23'!T149</f>
        <v>0</v>
      </c>
      <c r="C296">
        <f>'BASE DONNEES 22-23'!U149</f>
        <v>0</v>
      </c>
      <c r="D296">
        <f>'BASE DONNEES 22-23'!V149</f>
        <v>0</v>
      </c>
      <c r="E296">
        <f>'BASE DONNEES 22-23'!W149</f>
        <v>0</v>
      </c>
      <c r="F296">
        <f>'BASE DONNEES 22-23'!X149</f>
        <v>0</v>
      </c>
    </row>
    <row r="297" spans="1:6" x14ac:dyDescent="0.2">
      <c r="A297" t="str">
        <f>SUBSTITUTE('BASE DONNEES 22-23'!A149&amp;'BASE DONNEES 22-23'!B149&amp;'BASE DONNEES 22-23'!C149," ",)</f>
        <v/>
      </c>
      <c r="B297">
        <f>'BASE DONNEES 22-23'!T150</f>
        <v>0</v>
      </c>
      <c r="C297">
        <f>'BASE DONNEES 22-23'!U150</f>
        <v>0</v>
      </c>
      <c r="D297">
        <f>'BASE DONNEES 22-23'!V150</f>
        <v>0</v>
      </c>
      <c r="E297">
        <f>'BASE DONNEES 22-23'!W150</f>
        <v>0</v>
      </c>
      <c r="F297">
        <f>'BASE DONNEES 22-23'!X150</f>
        <v>0</v>
      </c>
    </row>
    <row r="298" spans="1:6" x14ac:dyDescent="0.2">
      <c r="A298" t="str">
        <f>SUBSTITUTE('BASE DONNEES 22-23'!A150&amp;'BASE DONNEES 22-23'!B150&amp;'BASE DONNEES 22-23'!C150," ",)</f>
        <v/>
      </c>
      <c r="B298">
        <f>'BASE DONNEES 22-23'!T151</f>
        <v>0</v>
      </c>
      <c r="C298">
        <f>'BASE DONNEES 22-23'!U151</f>
        <v>0</v>
      </c>
      <c r="D298">
        <f>'BASE DONNEES 22-23'!V151</f>
        <v>0</v>
      </c>
      <c r="E298">
        <f>'BASE DONNEES 22-23'!W151</f>
        <v>0</v>
      </c>
      <c r="F298">
        <f>'BASE DONNEES 22-23'!X151</f>
        <v>0</v>
      </c>
    </row>
    <row r="299" spans="1:6" x14ac:dyDescent="0.2">
      <c r="A299" t="str">
        <f>SUBSTITUTE('BASE DONNEES 22-23'!A151&amp;'BASE DONNEES 22-23'!B151&amp;'BASE DONNEES 22-23'!C151," ",)</f>
        <v/>
      </c>
    </row>
    <row r="300" spans="1:6" x14ac:dyDescent="0.2">
      <c r="A300" t="str">
        <f>SUBSTITUTE('BASE DONNEES 22-23'!A152&amp;'BASE DONNEES 22-23'!B152&amp;'BASE DONNEES 22-23'!C152," ",)</f>
        <v/>
      </c>
    </row>
    <row r="301" spans="1:6" x14ac:dyDescent="0.2">
      <c r="A301" t="str">
        <f>SUBSTITUTE('BASE DONNEES 22-23'!A153&amp;'BASE DONNEES 22-23'!B153&amp;'BASE DONNEES 22-23'!C153," ",)</f>
        <v/>
      </c>
    </row>
    <row r="302" spans="1:6" x14ac:dyDescent="0.2">
      <c r="A302" t="str">
        <f>SUBSTITUTE('BASE DONNEES 22-23'!A154&amp;'BASE DONNEES 22-23'!B154&amp;'BASE DONNEES 22-23'!C154," ",)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ORIENTATION</vt:lpstr>
      <vt:lpstr>BASE DONNEES 22-23</vt:lpstr>
      <vt:lpstr>SELECTION</vt:lpstr>
      <vt:lpstr>BD</vt:lpstr>
      <vt:lpstr>ORIENTATION!Impression_des_titres</vt:lpstr>
      <vt:lpstr>ORIENTATION!Zone_d_impression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CAP Danse</dc:creator>
  <cp:lastModifiedBy>Association CAP Danse</cp:lastModifiedBy>
  <cp:revision/>
  <cp:lastPrinted>2023-06-20T12:38:44Z</cp:lastPrinted>
  <dcterms:created xsi:type="dcterms:W3CDTF">2020-06-06T04:22:07Z</dcterms:created>
  <dcterms:modified xsi:type="dcterms:W3CDTF">2023-06-21T20:48:36Z</dcterms:modified>
</cp:coreProperties>
</file>