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gemini-my.sharepoint.com/personal/bruno_a_benoit_capgemini_com/Documents/Desktop/BBT - 29 Janv 2024/RL/"/>
    </mc:Choice>
  </mc:AlternateContent>
  <xr:revisionPtr revIDLastSave="2" documentId="13_ncr:1_{7DFC0954-ABED-486F-B37D-ADA7330E5A19}" xr6:coauthVersionLast="47" xr6:coauthVersionMax="47" xr10:uidLastSave="{7E921002-F448-4E3F-AF84-EBE9B86F6A47}"/>
  <bookViews>
    <workbookView xWindow="-110" yWindow="-110" windowWidth="19420" windowHeight="10420" activeTab="1" xr2:uid="{00000000-000D-0000-FFFF-FFFF00000000}"/>
  </bookViews>
  <sheets>
    <sheet name="MAI 2024" sheetId="34" r:id="rId1"/>
    <sheet name="AVRIL 2024" sheetId="33" r:id="rId2"/>
    <sheet name="MARS 2024" sheetId="32" r:id="rId3"/>
    <sheet name="FEVRIER 2024" sheetId="31" r:id="rId4"/>
    <sheet name="JANVIER 2024" sheetId="30" r:id="rId5"/>
    <sheet name="DECEMBRE 2023" sheetId="29" r:id="rId6"/>
    <sheet name="NOVEMBRE 2023" sheetId="28" r:id="rId7"/>
    <sheet name="OCTOBRE 2023" sheetId="27" r:id="rId8"/>
    <sheet name="SEPTEMBRE 2023" sheetId="26" r:id="rId9"/>
    <sheet name="JUIN 23" sheetId="25" r:id="rId10"/>
    <sheet name="MAI 23" sheetId="24" r:id="rId11"/>
    <sheet name="AVRIL 23" sheetId="23" r:id="rId12"/>
    <sheet name="MARS 2023" sheetId="22" r:id="rId13"/>
    <sheet name="FEVRIER 2023" sheetId="21" r:id="rId14"/>
    <sheet name="JANVIER 2023" sheetId="20" r:id="rId15"/>
    <sheet name="DECEMBRE 2022" sheetId="19" r:id="rId16"/>
    <sheet name="NOVEMBRE 2022" sheetId="18" r:id="rId17"/>
    <sheet name="OCTOBRE 2022" sheetId="17" r:id="rId18"/>
    <sheet name="SEPTEMBRE 2022" sheetId="15" r:id="rId19"/>
    <sheet name="JUIN 2022 " sheetId="16" r:id="rId20"/>
    <sheet name="MAI 2022" sheetId="14" r:id="rId21"/>
    <sheet name="AVRIL 2022" sheetId="13" r:id="rId22"/>
    <sheet name="MARS 2022" sheetId="12" r:id="rId23"/>
    <sheet name="FEVRIER 2022" sheetId="11" r:id="rId24"/>
    <sheet name="JANVIER 2022" sheetId="9" r:id="rId25"/>
    <sheet name="DECEMBRE 2021" sheetId="8" r:id="rId26"/>
    <sheet name="NOVEMBRE 2021" sheetId="5" r:id="rId27"/>
    <sheet name="OCTOBRE 2021" sheetId="2" r:id="rId28"/>
    <sheet name="SEPTEMBRE 2021" sheetId="1" r:id="rId29"/>
    <sheet name="Animateurs RP" sheetId="7" r:id="rId30"/>
  </sheets>
  <definedNames>
    <definedName name="_xlnm.Print_Area" localSheetId="21">'AVRIL 2022'!B2:J14</definedName>
    <definedName name="_xlnm.Print_Area" localSheetId="1">'AVRIL 2024'!B2:J10</definedName>
    <definedName name="_xlnm.Print_Area" localSheetId="11">'AVRIL 23'!B2:J14</definedName>
    <definedName name="_xlnm.Print_Area" localSheetId="25">'DECEMBRE 2021'!B2:L14</definedName>
    <definedName name="_xlnm.Print_Area" localSheetId="15">'DECEMBRE 2022'!B2:J13</definedName>
    <definedName name="_xlnm.Print_Area" localSheetId="5">'DECEMBRE 2023'!B2:J11</definedName>
    <definedName name="_xlnm.Print_Area" localSheetId="23">'FEVRIER 2022'!B2:J16</definedName>
    <definedName name="_xlnm.Print_Area" localSheetId="13">'FEVRIER 2023'!B2:J14</definedName>
    <definedName name="_xlnm.Print_Area" localSheetId="3">'FEVRIER 2024'!B2:J12</definedName>
    <definedName name="_xlnm.Print_Area" localSheetId="24">'JANVIER 2022'!B2:K16</definedName>
    <definedName name="_xlnm.Print_Area" localSheetId="14">'JANVIER 2023'!B2:J14</definedName>
    <definedName name="_xlnm.Print_Area" localSheetId="4">'JANVIER 2024'!B2:J10</definedName>
    <definedName name="_xlnm.Print_Area" localSheetId="19">'JUIN 2022 '!B2:J13</definedName>
    <definedName name="_xlnm.Print_Area" localSheetId="9">'JUIN 23'!B2:J13</definedName>
    <definedName name="_xlnm.Print_Area" localSheetId="20">'MAI 2022'!B2:J14</definedName>
    <definedName name="_xlnm.Print_Area" localSheetId="0">'MAI 2024'!B2:J10</definedName>
    <definedName name="_xlnm.Print_Area" localSheetId="10">'MAI 23'!B2:J13</definedName>
    <definedName name="_xlnm.Print_Area" localSheetId="22">'MARS 2022'!B2:J16</definedName>
    <definedName name="_xlnm.Print_Area" localSheetId="12">'MARS 2023'!B2:J14</definedName>
    <definedName name="_xlnm.Print_Area" localSheetId="2">'MARS 2024'!B2:J10</definedName>
    <definedName name="_xlnm.Print_Area" localSheetId="26">'NOVEMBRE 2021'!B2:L17</definedName>
    <definedName name="_xlnm.Print_Area" localSheetId="16">'NOVEMBRE 2022'!B2:J14</definedName>
    <definedName name="_xlnm.Print_Area" localSheetId="6">'NOVEMBRE 2023'!B2:J11</definedName>
    <definedName name="_xlnm.Print_Area" localSheetId="27">'OCTOBRE 2021'!A1:L44</definedName>
    <definedName name="_xlnm.Print_Area" localSheetId="17">'OCTOBRE 2022'!B2:J14</definedName>
    <definedName name="_xlnm.Print_Area" localSheetId="7">'OCTOBRE 2023'!B2:J11</definedName>
    <definedName name="_xlnm.Print_Area" localSheetId="28">'SEPTEMBRE 2021'!A1:M45</definedName>
    <definedName name="_xlnm.Print_Area" localSheetId="18">'SEPTEMBRE 2022'!B2:J13</definedName>
    <definedName name="_xlnm.Print_Area" localSheetId="8">'SEPTEMBRE 2023'!B2:J11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4" l="1"/>
  <c r="O5" i="17"/>
  <c r="N7" i="20"/>
  <c r="N6" i="21"/>
  <c r="N5" i="22"/>
  <c r="N5" i="23"/>
  <c r="N5" i="24"/>
  <c r="N5" i="25"/>
  <c r="N5" i="26"/>
  <c r="N5" i="27"/>
  <c r="N5" i="28"/>
  <c r="N5" i="29"/>
  <c r="M6" i="30"/>
  <c r="M8" i="31"/>
  <c r="M6" i="32"/>
  <c r="M6" i="33"/>
</calcChain>
</file>

<file path=xl/sharedStrings.xml><?xml version="1.0" encoding="utf-8"?>
<sst xmlns="http://schemas.openxmlformats.org/spreadsheetml/2006/main" count="1942" uniqueCount="944">
  <si>
    <t>Lieu</t>
  </si>
  <si>
    <t>Depart</t>
  </si>
  <si>
    <t>Distance</t>
  </si>
  <si>
    <t>Durée</t>
  </si>
  <si>
    <t>Dénivelé</t>
  </si>
  <si>
    <t>IGN</t>
  </si>
  <si>
    <t>NIVEAU</t>
  </si>
  <si>
    <t>DIFFICILE</t>
  </si>
  <si>
    <t>&gt; 18Km ou Dénivelé &gt; 600m, Sentier rocailleux, Montagne</t>
  </si>
  <si>
    <t>MOYEN</t>
  </si>
  <si>
    <t>12&lt;km&lt;18 ou Dénivelé 200&lt;m&gt;600, Sentier moyen</t>
  </si>
  <si>
    <t>FACILE</t>
  </si>
  <si>
    <t>7&lt;Km&gt;12 ou Dénivelé &gt; 200m, Sentier sans risque</t>
  </si>
  <si>
    <t>DUBOIS  Jacques</t>
  </si>
  <si>
    <t>06 70 60 13 33</t>
  </si>
  <si>
    <t>jacdub34@orange.fr</t>
  </si>
  <si>
    <t>DURAND Joël</t>
  </si>
  <si>
    <t>06 17 62 41 28</t>
  </si>
  <si>
    <t>joel.durand51@gmail.com</t>
  </si>
  <si>
    <t>LASBOUYGUES Michel</t>
  </si>
  <si>
    <t>06 07 96 56 12</t>
  </si>
  <si>
    <t>mlasbouygues@groupe-scopelec.fr</t>
  </si>
  <si>
    <t>LE TOURNEUR Marc</t>
  </si>
  <si>
    <t>06 82 86 70 18</t>
  </si>
  <si>
    <t>mlt.letourneur@orange.fr</t>
  </si>
  <si>
    <t>MILLET Sabine</t>
  </si>
  <si>
    <t>06 71 17 99 51</t>
  </si>
  <si>
    <t>sabinemillet28@gmail.com</t>
  </si>
  <si>
    <t>MINOT Gérard</t>
  </si>
  <si>
    <t>06 13 34 22 47</t>
  </si>
  <si>
    <t>NIELSEN Christine</t>
  </si>
  <si>
    <t>06 67 43 03 87</t>
  </si>
  <si>
    <t>christinenielsen34@gmail.com</t>
  </si>
  <si>
    <t>PERIE  Marie-Christine</t>
  </si>
  <si>
    <t>06 85 22 93 56</t>
  </si>
  <si>
    <t>mc.perie@wanadoo.fr</t>
  </si>
  <si>
    <t>PERROT  Max</t>
  </si>
  <si>
    <t>06 10 53 19 54</t>
  </si>
  <si>
    <t>maxperrot43@gmail.com</t>
  </si>
  <si>
    <t>PONS  Serge</t>
  </si>
  <si>
    <t>06 87 06 14 94</t>
  </si>
  <si>
    <t>spons313665547@orange.fr</t>
  </si>
  <si>
    <t>Trajet voiture</t>
  </si>
  <si>
    <t>Covoit</t>
  </si>
  <si>
    <t>Jour</t>
  </si>
  <si>
    <t>Dimanche</t>
  </si>
  <si>
    <t>Ancienne cotation</t>
  </si>
  <si>
    <t>Jeudi  Tonic</t>
  </si>
  <si>
    <t>Jeudi  Zen</t>
  </si>
  <si>
    <t>Randonnée</t>
  </si>
  <si>
    <t>Animateur</t>
  </si>
  <si>
    <t xml:space="preserve">Indice/cotation </t>
  </si>
  <si>
    <r>
      <rPr>
        <b/>
        <sz val="12"/>
        <color rgb="FFFF0000"/>
        <rFont val="Comic Sans MS"/>
        <family val="4"/>
      </rPr>
      <t xml:space="preserve">TECHNICITÉ </t>
    </r>
    <r>
      <rPr>
        <sz val="12"/>
        <color rgb="FF000000"/>
        <rFont val="Comic Sans MS"/>
        <family val="4"/>
      </rPr>
      <t>: il s’agit de la difficulté technique et motrice - présence et taille d’obstacles (logo bleu).</t>
    </r>
  </si>
  <si>
    <r>
      <rPr>
        <b/>
        <sz val="12"/>
        <color rgb="FFFF0000"/>
        <rFont val="Comic Sans MS"/>
        <family val="4"/>
      </rPr>
      <t xml:space="preserve">RISQUE </t>
    </r>
    <r>
      <rPr>
        <sz val="12"/>
        <color rgb="FF000000"/>
        <rFont val="Comic Sans MS"/>
        <family val="4"/>
      </rPr>
      <t>: il s’agit de la difficulté liée au danger de chute/glissade et des conséquences possibles (logo jaune)</t>
    </r>
  </si>
  <si>
    <r>
      <rPr>
        <b/>
        <sz val="12"/>
        <color rgb="FFFF0000"/>
        <rFont val="Comic Sans MS"/>
        <family val="4"/>
      </rPr>
      <t>EFFORT</t>
    </r>
    <r>
      <rPr>
        <sz val="12"/>
        <color rgb="FF000000"/>
        <rFont val="Comic Sans MS"/>
        <family val="4"/>
      </rPr>
      <t xml:space="preserve"> : il s’agit de la difficulté physique de la randonnée pédestre (logo rouge)</t>
    </r>
  </si>
  <si>
    <t>NOUVELLE COTATION = INDICE</t>
  </si>
  <si>
    <t>Ce programme peut être modifié, selon  la meteo et/ou les impératifs personnels des animateurs</t>
  </si>
  <si>
    <t>COORDONNEES DES ANIMATEURS et ACCOMPAGNATEURS</t>
  </si>
  <si>
    <t>ANDRAL  Jean-Louis</t>
  </si>
  <si>
    <t>06 42 71 45 03</t>
  </si>
  <si>
    <t>jlandral46@gmail,com</t>
  </si>
  <si>
    <t>BLANC Elisabeth</t>
  </si>
  <si>
    <t>06 21 64 62 40</t>
  </si>
  <si>
    <t>elisablc@orange.fr</t>
  </si>
  <si>
    <t>BOUCHER  Jacques</t>
  </si>
  <si>
    <t>06 85 52 49 51</t>
  </si>
  <si>
    <t>06 86 36 35 80</t>
  </si>
  <si>
    <t>benoit.bruno@orange.fr</t>
  </si>
  <si>
    <t>DAL CASTELLO Guy</t>
  </si>
  <si>
    <t>06 10 75 08 86</t>
  </si>
  <si>
    <t>guydalcastello@gmail.com</t>
  </si>
  <si>
    <t xml:space="preserve">COORDONNEES DU CLUB RANDOLATTES </t>
  </si>
  <si>
    <t>adresse mail : rlrandolattes@gmail.com</t>
  </si>
  <si>
    <t>site web      : http://www.randolattes.com</t>
  </si>
  <si>
    <t>TABLEAU DU PROGRAMME DES RANDONNEES DU MOIS D'OCTOBRE 2021</t>
  </si>
  <si>
    <t>BOUCLE DU PONT SAINT NICOLAS</t>
  </si>
  <si>
    <t>ST NICOLAS DE CAMPAGNAC</t>
  </si>
  <si>
    <t>4H30</t>
  </si>
  <si>
    <t>75KM</t>
  </si>
  <si>
    <r>
      <rPr>
        <b/>
        <sz val="10"/>
        <color rgb="FFFF0000"/>
        <rFont val="Comic Sans MS"/>
        <family val="4"/>
      </rPr>
      <t>EFFORT</t>
    </r>
    <r>
      <rPr>
        <sz val="10"/>
        <color rgb="FF000000"/>
        <rFont val="Comic Sans MS"/>
        <family val="4"/>
      </rPr>
      <t xml:space="preserve"> : il s’agit de la difficulté physique de la randonnée pédestre (logo rouge)</t>
    </r>
  </si>
  <si>
    <r>
      <rPr>
        <b/>
        <sz val="10"/>
        <color rgb="FFFF0000"/>
        <rFont val="Comic Sans MS"/>
        <family val="4"/>
      </rPr>
      <t xml:space="preserve">TECHNICITÉ </t>
    </r>
    <r>
      <rPr>
        <sz val="10"/>
        <color rgb="FF000000"/>
        <rFont val="Comic Sans MS"/>
        <family val="4"/>
      </rPr>
      <t>: il s’agit de la difficulté technique et motrice - présence et taille d’obstacles (logo bleu).</t>
    </r>
  </si>
  <si>
    <r>
      <rPr>
        <b/>
        <sz val="10"/>
        <color rgb="FFFF0000"/>
        <rFont val="Comic Sans MS"/>
        <family val="4"/>
      </rPr>
      <t xml:space="preserve">RISQUE </t>
    </r>
    <r>
      <rPr>
        <sz val="10"/>
        <color rgb="FF000000"/>
        <rFont val="Comic Sans MS"/>
        <family val="4"/>
      </rPr>
      <t>: il s’agit de la difficulté liée au danger de chute/glissade et des conséquences possibles (logo jaune)</t>
    </r>
  </si>
  <si>
    <t>9H</t>
  </si>
  <si>
    <t>4H</t>
  </si>
  <si>
    <t>7.5 €</t>
  </si>
  <si>
    <t>PLATEAU DE GREZAC</t>
  </si>
  <si>
    <t>LODEVE</t>
  </si>
  <si>
    <t>5H</t>
  </si>
  <si>
    <t>XXXXXX</t>
  </si>
  <si>
    <t>XXXXX</t>
  </si>
  <si>
    <t>ND DE LA ROUVIERE</t>
  </si>
  <si>
    <t>BALCONS DE CAYLUS</t>
  </si>
  <si>
    <t>NEBIAN</t>
  </si>
  <si>
    <t>ENTRE YORGUE ET LIROU</t>
  </si>
  <si>
    <t>ST JEAN DE CUCULLES</t>
  </si>
  <si>
    <t>LE PUECH DES MOURGUES</t>
  </si>
  <si>
    <t>ST BAUZILLE DE MONTMEL</t>
  </si>
  <si>
    <t xml:space="preserve">MOYEN </t>
  </si>
  <si>
    <t>LA BOISSIERE PAR VALCROZE</t>
  </si>
  <si>
    <t>LA BOISSSIERE</t>
  </si>
  <si>
    <t>3.5 €</t>
  </si>
  <si>
    <t>CANNES ET CLAIRAN</t>
  </si>
  <si>
    <t>JOËL ET PAUL</t>
  </si>
  <si>
    <t>5.5 €</t>
  </si>
  <si>
    <t>MIELLERIE DE CLAIRAN  COLLINES DE BRAGASARGUES</t>
  </si>
  <si>
    <t>JOURNEE DEPARTEMENTALE HERAULT</t>
  </si>
  <si>
    <t>DROME</t>
  </si>
  <si>
    <t>CASTRIES</t>
  </si>
  <si>
    <t>2.5 €</t>
  </si>
  <si>
    <t>JOËL    JACQUES D</t>
  </si>
  <si>
    <t>34970 LATTES</t>
  </si>
  <si>
    <t>ACQUEDUC ET PONT DES TOURILLES</t>
  </si>
  <si>
    <t xml:space="preserve">       TABLEAU DU PROGRAMME DES RANDONNEES DU MOIS DE SEPTEMBRE 2021</t>
  </si>
  <si>
    <t>SABINE   JACQUES B</t>
  </si>
  <si>
    <t>SERGE ET ??</t>
  </si>
  <si>
    <t>JACQUES D  JOEL</t>
  </si>
  <si>
    <t>JACQUES B   PAUL</t>
  </si>
  <si>
    <t>JACQUES B SABINE</t>
  </si>
  <si>
    <t xml:space="preserve">Report du mois precedent ? </t>
  </si>
  <si>
    <t xml:space="preserve">SABINE      SERGE </t>
  </si>
  <si>
    <t xml:space="preserve">SABINE  MICHEL </t>
  </si>
  <si>
    <t>Entre grès de MPL et Pic St Loup</t>
  </si>
  <si>
    <t>ASSAS</t>
  </si>
  <si>
    <t>ST SATURNIN DE LUCIAN</t>
  </si>
  <si>
    <t>XXX</t>
  </si>
  <si>
    <t>3 parcours</t>
  </si>
  <si>
    <t>date</t>
  </si>
  <si>
    <t>13 / 17</t>
  </si>
  <si>
    <t>COL DE L'HOMME MORT BONPERIER</t>
  </si>
  <si>
    <t>MOYEN indice IBP 53</t>
  </si>
  <si>
    <t xml:space="preserve">  IBP= 55         MOYEN +</t>
  </si>
  <si>
    <t>MOYEN + IBP 59</t>
  </si>
  <si>
    <t>ANDRE Denis</t>
  </si>
  <si>
    <t>9H30</t>
  </si>
  <si>
    <t>3H</t>
  </si>
  <si>
    <t>Dim 3</t>
  </si>
  <si>
    <t>Jeu Tonic 7</t>
  </si>
  <si>
    <t>Jeu Zen 7</t>
  </si>
  <si>
    <t>Dim 10</t>
  </si>
  <si>
    <t>Jeu Tonic 14</t>
  </si>
  <si>
    <t>Jeu Zen 14</t>
  </si>
  <si>
    <t>Dim 17</t>
  </si>
  <si>
    <t>Jeu Tonic 21</t>
  </si>
  <si>
    <t>Jeu  Zen 21</t>
  </si>
  <si>
    <t xml:space="preserve"> Dim 24</t>
  </si>
  <si>
    <t>Jeu Tonic 28</t>
  </si>
  <si>
    <t>Jeu  Zen 28</t>
  </si>
  <si>
    <t>RANDONNEE TITRE</t>
  </si>
  <si>
    <t>LIEU</t>
  </si>
  <si>
    <t>NIVEAU ET IBP</t>
  </si>
  <si>
    <t>ANIMATEURS</t>
  </si>
  <si>
    <t>THOIRAS</t>
  </si>
  <si>
    <t>DEPART</t>
  </si>
  <si>
    <t>DUREE</t>
  </si>
  <si>
    <t>DN</t>
  </si>
  <si>
    <t xml:space="preserve">RANDO CHALLENGE DE VERNET LES BAINS </t>
  </si>
  <si>
    <t>Grotte de Pagès et roc de la chapelle</t>
  </si>
  <si>
    <t>8.30</t>
  </si>
  <si>
    <t>KM</t>
  </si>
  <si>
    <t xml:space="preserve">Distance </t>
  </si>
  <si>
    <t xml:space="preserve">adresse lettre: 29 rue Gustave Charpentier </t>
  </si>
  <si>
    <t>Jeu Tonic 4</t>
  </si>
  <si>
    <t>Jeu Zen 4</t>
  </si>
  <si>
    <t>Dim 7</t>
  </si>
  <si>
    <t>Jeu Tonic 11</t>
  </si>
  <si>
    <t>Jeu Zen 11</t>
  </si>
  <si>
    <t>Dim 14</t>
  </si>
  <si>
    <t>Jeu Tonic 18</t>
  </si>
  <si>
    <t>Jeu  Zen 18</t>
  </si>
  <si>
    <t xml:space="preserve"> Dim 21</t>
  </si>
  <si>
    <t>Jeu Tonic 25</t>
  </si>
  <si>
    <t>Jeu  Zen 25</t>
  </si>
  <si>
    <t>Dim28</t>
  </si>
  <si>
    <t xml:space="preserve">Dim 31 </t>
  </si>
  <si>
    <t>5 h</t>
  </si>
  <si>
    <t>2741ET</t>
  </si>
  <si>
    <t>AUTOUR DE MONTBAZIN</t>
  </si>
  <si>
    <t>MONTBAZIN</t>
  </si>
  <si>
    <t>8H45</t>
  </si>
  <si>
    <t>2643E</t>
  </si>
  <si>
    <t xml:space="preserve">SOUBES </t>
  </si>
  <si>
    <t>CAMIN FERRAT</t>
  </si>
  <si>
    <t>2642OT</t>
  </si>
  <si>
    <t>AOP PIC ST LOUP</t>
  </si>
  <si>
    <t>2742ET</t>
  </si>
  <si>
    <t xml:space="preserve">FACILE </t>
  </si>
  <si>
    <t>JAC B ET PAUL</t>
  </si>
  <si>
    <t>BRUNO+ SABINE</t>
  </si>
  <si>
    <t>SERGE + GUY</t>
  </si>
  <si>
    <t>GUY + SERGE</t>
  </si>
  <si>
    <t>JAC D + JAC B</t>
  </si>
  <si>
    <t>2742 ET</t>
  </si>
  <si>
    <t>Entre Yorgues et Lirou</t>
  </si>
  <si>
    <t>très facile</t>
  </si>
  <si>
    <t>3 h</t>
  </si>
  <si>
    <t>4 h</t>
  </si>
  <si>
    <t xml:space="preserve">Les capitelles de la Bénovie </t>
  </si>
  <si>
    <t>Saussines</t>
  </si>
  <si>
    <t xml:space="preserve">2742ET </t>
  </si>
  <si>
    <t>NOUVELLE COTATION = INDICE IBP</t>
  </si>
  <si>
    <t>LE ROCHER DES VIERGES</t>
  </si>
  <si>
    <t>ARBORAS</t>
  </si>
  <si>
    <t>2642ET</t>
  </si>
  <si>
    <t>SABINE + PAUL</t>
  </si>
  <si>
    <t>DENIS + GUY</t>
  </si>
  <si>
    <t>JAC D + SAB</t>
  </si>
  <si>
    <t>moyen IBP 69</t>
  </si>
  <si>
    <t>MOYEN IBP 54</t>
  </si>
  <si>
    <t>FACILE  IBP 38</t>
  </si>
  <si>
    <t>MOYEN = IBP entre 40 et 60</t>
  </si>
  <si>
    <t>FACILE= IBP  inf à 40</t>
  </si>
  <si>
    <t>DIFFICILE + IBP sup 60</t>
  </si>
  <si>
    <t>RANDO SPORTIVE</t>
  </si>
  <si>
    <t>SAINT GUILHEM</t>
  </si>
  <si>
    <t>JP CASTANIER</t>
  </si>
  <si>
    <t>7H30</t>
  </si>
  <si>
    <t>18/20</t>
  </si>
  <si>
    <t>6H</t>
  </si>
  <si>
    <t>SPORTIVE IBP 85</t>
  </si>
  <si>
    <t xml:space="preserve"> adcf77@orange.fr</t>
  </si>
  <si>
    <t>CASTANIER Jean Pierre</t>
  </si>
  <si>
    <t>jean-pierre.castanier@orange.fr</t>
  </si>
  <si>
    <t>CASANOVA Paul</t>
  </si>
  <si>
    <t>CROS Françoise</t>
  </si>
  <si>
    <t>ORILLARD Annie</t>
  </si>
  <si>
    <t>ADAM Annabelle</t>
  </si>
  <si>
    <t>06 43 58 43 47</t>
  </si>
  <si>
    <t>BENOIT Bruno</t>
  </si>
  <si>
    <t>Jacques.boucher@hotmail.fr</t>
  </si>
  <si>
    <t>06 84 03 01 46</t>
  </si>
  <si>
    <t>minotgerard.349@cmail.com</t>
  </si>
  <si>
    <t>06 23 94 69 87</t>
  </si>
  <si>
    <t xml:space="preserve">06 74 37 65 07 </t>
  </si>
  <si>
    <t>francoisejeannecros@gmail.com</t>
  </si>
  <si>
    <t>06 75 58 26 68</t>
  </si>
  <si>
    <t>annie.roger-orillard@orange.fr</t>
  </si>
  <si>
    <t>06 62 88 44 07</t>
  </si>
  <si>
    <t>marc-nicolas.krebs@orange.fr</t>
  </si>
  <si>
    <t>9h</t>
  </si>
  <si>
    <t>2643OT</t>
  </si>
  <si>
    <t>Sabine Marc et Françoise</t>
  </si>
  <si>
    <t>Olmet et Villecun</t>
  </si>
  <si>
    <t>Aniane</t>
  </si>
  <si>
    <t>06 81 34 16 47</t>
  </si>
  <si>
    <t>annabel.adam@yahoo.fr</t>
  </si>
  <si>
    <t xml:space="preserve">          TABLEAU DU PROGRAMME DES RANDONNEES DU MOIS DE NOVEMBRE 2021</t>
  </si>
  <si>
    <t>Titre Randonnée</t>
  </si>
  <si>
    <t>Animateurs</t>
  </si>
  <si>
    <t>Départ</t>
  </si>
  <si>
    <t>Dénivelée</t>
  </si>
  <si>
    <t>Jacques D + max et EB</t>
  </si>
  <si>
    <t>Serge et MC</t>
  </si>
  <si>
    <t>Ermitage Saint Antoine</t>
  </si>
  <si>
    <t>Montagnac</t>
  </si>
  <si>
    <t>Claret</t>
  </si>
  <si>
    <t>Cabrières</t>
  </si>
  <si>
    <t>Arboras</t>
  </si>
  <si>
    <t>Nant</t>
  </si>
  <si>
    <t>Aujargues</t>
  </si>
  <si>
    <t>Moyenne</t>
  </si>
  <si>
    <t>Facile</t>
  </si>
  <si>
    <t>Moyenne +</t>
  </si>
  <si>
    <t>Moyenne ++</t>
  </si>
  <si>
    <t>MC + FC + Christine</t>
  </si>
  <si>
    <t>Jacques B + Paul</t>
  </si>
  <si>
    <t xml:space="preserve">Jacques D+ Max + Sabine </t>
  </si>
  <si>
    <t>Jacques B + Bruno</t>
  </si>
  <si>
    <t>Serge et Paul</t>
  </si>
  <si>
    <t>Joël et Denis</t>
  </si>
  <si>
    <t>10h</t>
  </si>
  <si>
    <t>8h30</t>
  </si>
  <si>
    <t>9h30</t>
  </si>
  <si>
    <t>4h30</t>
  </si>
  <si>
    <t>3h30</t>
  </si>
  <si>
    <t>5h30</t>
  </si>
  <si>
    <t>p_casa@hotmail.fr</t>
  </si>
  <si>
    <t xml:space="preserve">  Et aussi en formation :</t>
  </si>
  <si>
    <t>KREBS  Marc</t>
  </si>
  <si>
    <t>EFFORT</t>
  </si>
  <si>
    <t>TECHNICITÉ</t>
  </si>
  <si>
    <t>RISQUE</t>
  </si>
  <si>
    <t>Il s’agit de la difficulté physique de la randonnée pédestre (logo rouge)</t>
  </si>
  <si>
    <t>Il s’agit de la difficulté liée au danger de chute/glissade et des conséquences possibles (logo jaune)</t>
  </si>
  <si>
    <t>Il s’agit de la difficulté technique et motrice - présence et taille d’obstacles (logo bleu)</t>
  </si>
  <si>
    <t>Plateau de Nize</t>
  </si>
  <si>
    <t>Les Hauteurs d'Aniane</t>
  </si>
  <si>
    <t>Collines d'Aujargues</t>
  </si>
  <si>
    <t>Férié</t>
  </si>
  <si>
    <t>Le Roc Nantais</t>
  </si>
  <si>
    <t>Rocher des Vierges</t>
  </si>
  <si>
    <t>Les Hauts de Cabrières</t>
  </si>
  <si>
    <t>Corconne</t>
  </si>
  <si>
    <t>Parcours d'Art et de Nature</t>
  </si>
  <si>
    <t>Castelnau de Guers</t>
  </si>
  <si>
    <t>Nouvelle Cotation = Indice IBP</t>
  </si>
  <si>
    <t>Ce programme peut être modifié selon la météo et/ou les impératifs personnels des animateurs</t>
  </si>
  <si>
    <t>&gt; 18 Km ou Dénivelée &gt; 600m, Sentier rocailleux, Montagne</t>
  </si>
  <si>
    <t xml:space="preserve"> 12 &lt; km &lt; 18 ou Dénivelée 200 &lt; m &lt; 600, Sentier moyen</t>
  </si>
  <si>
    <t>7 &lt; Km &lt; 12 ou Dénivelé &gt; 200m, Sentier sans risque</t>
  </si>
  <si>
    <t xml:space="preserve">          TABLEAU DU PROGRAMME DES RANDONNEES DU MOIS DE DECEMBRE 2021</t>
  </si>
  <si>
    <t>Dim 5</t>
  </si>
  <si>
    <t>Randonnée Téléthon</t>
  </si>
  <si>
    <t>Lattes</t>
  </si>
  <si>
    <t>Jacques B et Jean Louis</t>
  </si>
  <si>
    <t>3h</t>
  </si>
  <si>
    <t>Jeu 9 Zen</t>
  </si>
  <si>
    <t>Dim 12</t>
  </si>
  <si>
    <t>ND de Londres</t>
  </si>
  <si>
    <t>Autour de Notre Dame de Londres</t>
  </si>
  <si>
    <t>4h</t>
  </si>
  <si>
    <t>Saint Bauzille de Putois</t>
  </si>
  <si>
    <t>Saint Bauzille - Ferrières</t>
  </si>
  <si>
    <t>Moyen</t>
  </si>
  <si>
    <t>5h</t>
  </si>
  <si>
    <t>Jeu 16 Tonic</t>
  </si>
  <si>
    <t>Jeu 16 Zen</t>
  </si>
  <si>
    <t>Dim 19</t>
  </si>
  <si>
    <t>La Bergerie de Courcol</t>
  </si>
  <si>
    <t>Saint Etienne de Gourgas</t>
  </si>
  <si>
    <t>Sabine et Marc</t>
  </si>
  <si>
    <t>La pierre de Castries</t>
  </si>
  <si>
    <t>Castries</t>
  </si>
  <si>
    <t>MC et Denis</t>
  </si>
  <si>
    <t>Le plateau de Toucou</t>
  </si>
  <si>
    <t>Octon</t>
  </si>
  <si>
    <t>Sabine et Bruno</t>
  </si>
  <si>
    <t>Les charbonnières et la Suque</t>
  </si>
  <si>
    <t>Moyen / 56</t>
  </si>
  <si>
    <t>Sainte Croix de Q</t>
  </si>
  <si>
    <t>Denis et Jacques B</t>
  </si>
  <si>
    <t>Ferrières les Verreries</t>
  </si>
  <si>
    <t>Les Verreries</t>
  </si>
  <si>
    <t>Les Salins</t>
  </si>
  <si>
    <t>Villeneuve lès Maguelone</t>
  </si>
  <si>
    <t>Serge et Denis</t>
  </si>
  <si>
    <t xml:space="preserve">          TABLEAU DU PROGRAMME DES RANDONNEES DU MOIS DE JANVIER 2022</t>
  </si>
  <si>
    <t>Dim 9</t>
  </si>
  <si>
    <t>Jeu 13 Tonic</t>
  </si>
  <si>
    <t>Jeu 6 Tonic</t>
  </si>
  <si>
    <t>Jeu 6 Zen</t>
  </si>
  <si>
    <t>Jeu 2 Tonic</t>
  </si>
  <si>
    <t>Jeu 2 Zen</t>
  </si>
  <si>
    <t>Jeu 9 Tonic</t>
  </si>
  <si>
    <t>Jeu 13 Zen</t>
  </si>
  <si>
    <t>Dim 16</t>
  </si>
  <si>
    <t>Dim 23</t>
  </si>
  <si>
    <t>Jeu 27 Tonic</t>
  </si>
  <si>
    <t>Jeu 27 Zen</t>
  </si>
  <si>
    <t>Dim 30</t>
  </si>
  <si>
    <t>Neffiès</t>
  </si>
  <si>
    <t>Le plateau de Falgairas</t>
  </si>
  <si>
    <t>Sabine et Paul</t>
  </si>
  <si>
    <t>Les sentiers de la Gardiole</t>
  </si>
  <si>
    <t>Gigean</t>
  </si>
  <si>
    <t>Moyen / 58</t>
  </si>
  <si>
    <t>MC et Serge</t>
  </si>
  <si>
    <t>Randonnée Galette</t>
  </si>
  <si>
    <t xml:space="preserve">Jacques B et Elisabeth </t>
  </si>
  <si>
    <t>Jacques D et Elisabeth</t>
  </si>
  <si>
    <t>Saint Hilaire de Beauvoir</t>
  </si>
  <si>
    <t>Guy et Sabine</t>
  </si>
  <si>
    <t>Grotte de Labeil</t>
  </si>
  <si>
    <t>Lauroux</t>
  </si>
  <si>
    <t>Moyen ++</t>
  </si>
  <si>
    <t>Autour de Souvignargues</t>
  </si>
  <si>
    <t>Souvignargues</t>
  </si>
  <si>
    <t>Serge et Bruno</t>
  </si>
  <si>
    <t>Eglise de Saint Gély d'Arques</t>
  </si>
  <si>
    <t>Peret</t>
  </si>
  <si>
    <t>Denis et Sabine</t>
  </si>
  <si>
    <t>Les Hauts de Murles</t>
  </si>
  <si>
    <t>Murles</t>
  </si>
  <si>
    <t>Le Pont Saint Nicolas</t>
  </si>
  <si>
    <t>Saint Anastasie</t>
  </si>
  <si>
    <t>Sabine et Françoise</t>
  </si>
  <si>
    <t>Pic Saint Loup par les Crêtes</t>
  </si>
  <si>
    <t>Jacques B et Bruno</t>
  </si>
  <si>
    <t>Saint Jean de Cucules</t>
  </si>
  <si>
    <t>6h</t>
  </si>
  <si>
    <t>Jeu 20 Tonic</t>
  </si>
  <si>
    <t>Jeu 20 Zen</t>
  </si>
  <si>
    <t>Jacques B et Paul</t>
  </si>
  <si>
    <t>Jeu 3 Tonic</t>
  </si>
  <si>
    <t>Jeu 3 Zen</t>
  </si>
  <si>
    <t>Dim 6</t>
  </si>
  <si>
    <t>Jeu 10 Tonic</t>
  </si>
  <si>
    <t>Jeu 10 Zen</t>
  </si>
  <si>
    <t xml:space="preserve">          TABLEAU DU PROGRAMME DES RANDONNEES DU MOIS DE FEVRIER 2022</t>
  </si>
  <si>
    <t>Dim 13</t>
  </si>
  <si>
    <t>Jeu 17 Tonic</t>
  </si>
  <si>
    <t>Jeu 17 Zen</t>
  </si>
  <si>
    <t>Dim 20</t>
  </si>
  <si>
    <t>Jeu 24 Tonic</t>
  </si>
  <si>
    <t>Jeu 24 Zen</t>
  </si>
  <si>
    <t>Dim 27</t>
  </si>
  <si>
    <t xml:space="preserve">          TABLEAU DU PROGRAMME DES RANDONNEES DU MOIS DE MARS 2022</t>
  </si>
  <si>
    <t>Art et Nature</t>
  </si>
  <si>
    <t>Paul et Serge</t>
  </si>
  <si>
    <t>Jacques B et Denis</t>
  </si>
  <si>
    <t>Le Puech Nègre</t>
  </si>
  <si>
    <t>Saint Bauzille de la Sylve</t>
  </si>
  <si>
    <t>Sabine et Denis</t>
  </si>
  <si>
    <t>Autour de Pézènes</t>
  </si>
  <si>
    <t>Pézènes les Mines</t>
  </si>
  <si>
    <t>Serge et Marc</t>
  </si>
  <si>
    <t>Du Vere au Valadas</t>
  </si>
  <si>
    <t>Bouzet lès Quissac</t>
  </si>
  <si>
    <t>Roc de la Vigne et Canyon du Diable</t>
  </si>
  <si>
    <t>Saint Saturnin de Lucian</t>
  </si>
  <si>
    <t>M.C et Paul</t>
  </si>
  <si>
    <t>Lac de la Jasse</t>
  </si>
  <si>
    <t>Saint Martin de Londres</t>
  </si>
  <si>
    <t>Mont Méjean</t>
  </si>
  <si>
    <t>Ganges</t>
  </si>
  <si>
    <t>Galargues</t>
  </si>
  <si>
    <t>Au Val de Bénovie</t>
  </si>
  <si>
    <t>La Bergeris du Patus</t>
  </si>
  <si>
    <t>Viols le Fort</t>
  </si>
  <si>
    <t>Co-Voiturage</t>
  </si>
  <si>
    <t>Grabels</t>
  </si>
  <si>
    <t>M.C et Sabine</t>
  </si>
  <si>
    <t>Bragassargues</t>
  </si>
  <si>
    <t>La Chapelle Saint Amans</t>
  </si>
  <si>
    <t>Guy et Denis</t>
  </si>
  <si>
    <t>Au Pays des Coulées de Lave</t>
  </si>
  <si>
    <t>Nizas</t>
  </si>
  <si>
    <t>Moulézan</t>
  </si>
  <si>
    <t>Massif des Lens</t>
  </si>
  <si>
    <t>Moyen+</t>
  </si>
  <si>
    <t>Jacques B et Marc</t>
  </si>
  <si>
    <t>La Combe de Brunan</t>
  </si>
  <si>
    <t>Saint Guilhem le Désert</t>
  </si>
  <si>
    <t>M.C et Michel L</t>
  </si>
  <si>
    <t>Rando Challenge de Claret</t>
  </si>
  <si>
    <t>Belvédère de Blandas</t>
  </si>
  <si>
    <t>Blandas</t>
  </si>
  <si>
    <t>Les Vailhès</t>
  </si>
  <si>
    <t>Week-end rando à Eygalières</t>
  </si>
  <si>
    <t>Jeu 31 Tonic</t>
  </si>
  <si>
    <t>Jeu 31 Zen</t>
  </si>
  <si>
    <t>Pic de la Coquillade</t>
  </si>
  <si>
    <t>Cabrerolles</t>
  </si>
  <si>
    <t>Sabine et Jacques B</t>
  </si>
  <si>
    <t>Denis et Paul</t>
  </si>
  <si>
    <t>Les Collines de la Moure</t>
  </si>
  <si>
    <t>Montbazin</t>
  </si>
  <si>
    <t xml:space="preserve">Jacques D, Elisabeth et Max </t>
  </si>
  <si>
    <t>Gérard, Sabine et Marc</t>
  </si>
  <si>
    <t>Jacques D, Michel L, et Max</t>
  </si>
  <si>
    <t>Le plein de chlorophylle</t>
  </si>
  <si>
    <t>L'oasis des Garrigues</t>
  </si>
  <si>
    <t>Villecun</t>
  </si>
  <si>
    <t>Jacques D, Elisabeth et Max</t>
  </si>
  <si>
    <t>Gérard et Sabine</t>
  </si>
  <si>
    <t>Des Vailhès à Celles</t>
  </si>
  <si>
    <t xml:space="preserve">          TABLEAU DU PROGRAMME DES RANDONNEES DU MOIS D'AVRIL 2022</t>
  </si>
  <si>
    <t>Jeu 7 Tonic</t>
  </si>
  <si>
    <t>Jeu 7 Zen</t>
  </si>
  <si>
    <t>Jeu 14 Tonic</t>
  </si>
  <si>
    <t>Jeu 14 Zen</t>
  </si>
  <si>
    <t>Jeu 21 Tonic</t>
  </si>
  <si>
    <t>Jeu 21 Zen</t>
  </si>
  <si>
    <t>Dim 24</t>
  </si>
  <si>
    <t>Jeu 28 Tonic</t>
  </si>
  <si>
    <t>Jeu 28 Zen</t>
  </si>
  <si>
    <t xml:space="preserve">          TABLEAU DU PROGRAMME DES RANDONNEES DU MOIS DE MAI 2022</t>
  </si>
  <si>
    <t>Dim 1</t>
  </si>
  <si>
    <t>Dim 8</t>
  </si>
  <si>
    <t>Dim 15</t>
  </si>
  <si>
    <t>Dim 22</t>
  </si>
  <si>
    <t>Dim 29</t>
  </si>
  <si>
    <t>Jeu 5 Tonic</t>
  </si>
  <si>
    <t>Jeu 5 Zen</t>
  </si>
  <si>
    <t>Jeu 12 Tonic</t>
  </si>
  <si>
    <t>Jeu 12 Zen</t>
  </si>
  <si>
    <t>Jeu 19 Tonic</t>
  </si>
  <si>
    <t>Jeu 19 Zen</t>
  </si>
  <si>
    <t>Jeu 26 Tonic</t>
  </si>
  <si>
    <t>Jeu 26 Zen</t>
  </si>
  <si>
    <t>De Vailhès à Celles</t>
  </si>
  <si>
    <t>Les sites archéologiques de Nages et Solorg</t>
  </si>
  <si>
    <t>Boissières</t>
  </si>
  <si>
    <t>La montagne de la Boutine</t>
  </si>
  <si>
    <t>Le château de Montoulieu</t>
  </si>
  <si>
    <t>Montoulieu</t>
  </si>
  <si>
    <t xml:space="preserve">          TABLEAU DU PROGRAMME DES RANDONNEES DU MOIS DE JUIN 2022</t>
  </si>
  <si>
    <t>Au pays de la Sépiolite</t>
  </si>
  <si>
    <t>Dim 26</t>
  </si>
  <si>
    <t>Jeu 23 Tonic</t>
  </si>
  <si>
    <t>Jeu 23 Zen</t>
  </si>
  <si>
    <t>Salinelles</t>
  </si>
  <si>
    <t>Les piochs de la Séranne</t>
  </si>
  <si>
    <t>Les Lavagnes</t>
  </si>
  <si>
    <t>Le Roc de la Chapelle</t>
  </si>
  <si>
    <t>Thoiras</t>
  </si>
  <si>
    <t>Congéniès</t>
  </si>
  <si>
    <t>La Vaunage</t>
  </si>
  <si>
    <t>Denis et Bruno</t>
  </si>
  <si>
    <t>Le domaine de Bessilles</t>
  </si>
  <si>
    <t>Bessilles</t>
  </si>
  <si>
    <t>Serge et Guy</t>
  </si>
  <si>
    <t>Les jumelles de Monoblet</t>
  </si>
  <si>
    <t>Saint Hyppolite du Fort</t>
  </si>
  <si>
    <t>Sabine et Gérard</t>
  </si>
  <si>
    <t>Au frais entre Rouviège et Dardaillon</t>
  </si>
  <si>
    <t>Bélarga</t>
  </si>
  <si>
    <t>Jacques B et Michel L</t>
  </si>
  <si>
    <t>Les buis de Lunas</t>
  </si>
  <si>
    <t>Lunas</t>
  </si>
  <si>
    <t>Saint Martin du Larzac</t>
  </si>
  <si>
    <t>Les sources de Montaud</t>
  </si>
  <si>
    <t>Montaud</t>
  </si>
  <si>
    <t>Le Peyremartine</t>
  </si>
  <si>
    <t>Saint Jean de Buège</t>
  </si>
  <si>
    <t>Denis et Michel L</t>
  </si>
  <si>
    <t>Notre Dame de Parlatge</t>
  </si>
  <si>
    <t>La Vacquerie</t>
  </si>
  <si>
    <t>Bruno et Sabine</t>
  </si>
  <si>
    <t>Le lac des Pises et Saint Guiral</t>
  </si>
  <si>
    <t>M.C Et Sabine</t>
  </si>
  <si>
    <t>Bréau et Salagosse</t>
  </si>
  <si>
    <t>Le Gorges de la Colombières</t>
  </si>
  <si>
    <t>Colombières</t>
  </si>
  <si>
    <t>Autour de Sérignan</t>
  </si>
  <si>
    <t>Sérignan</t>
  </si>
  <si>
    <t>Serge, Guy et Jacques D</t>
  </si>
  <si>
    <t>Sur le chemin de Compostelle</t>
  </si>
  <si>
    <t>Bel Air</t>
  </si>
  <si>
    <t>Jacques et B Serge</t>
  </si>
  <si>
    <t>Le bois de la Tude</t>
  </si>
  <si>
    <t>Saint Jean de la Blaquière</t>
  </si>
  <si>
    <t>Moyen+/63</t>
  </si>
  <si>
    <t>La Blaquière</t>
  </si>
  <si>
    <t>Moyen/49</t>
  </si>
  <si>
    <t>Serge et Michel</t>
  </si>
  <si>
    <t>Fozières</t>
  </si>
  <si>
    <t>Le Pas de Laïrette</t>
  </si>
  <si>
    <t>Jeu 15 Tonic</t>
  </si>
  <si>
    <t>Jeu 15 Zen</t>
  </si>
  <si>
    <t>Jeu 22 Tonic</t>
  </si>
  <si>
    <t>Jeu 22 Zen</t>
  </si>
  <si>
    <t>Jeu 29 Tonic</t>
  </si>
  <si>
    <t>Jeu 29 Zen</t>
  </si>
  <si>
    <t>Dim 18</t>
  </si>
  <si>
    <t>Dim 25</t>
  </si>
  <si>
    <t>Jeu 08 Tonic</t>
  </si>
  <si>
    <t>Jeu 08 Zen</t>
  </si>
  <si>
    <t>Dim 11</t>
  </si>
  <si>
    <t xml:space="preserve">          TABLEAU DU PROGRAMME DES RANDONNEES DU MOIS DE SEPTEMBRE 2022</t>
  </si>
  <si>
    <t>Week-end Hyères</t>
  </si>
  <si>
    <t xml:space="preserve">          TABLEAU DU PROGRAMME DES RANDONNEES DU MOIS DE OCTOBRE 2022</t>
  </si>
  <si>
    <t>Jeu 06 Tonic</t>
  </si>
  <si>
    <t>Jeu 06 Zen</t>
  </si>
  <si>
    <t>Dim 09</t>
  </si>
  <si>
    <t>Dim 02</t>
  </si>
  <si>
    <t>Journée départemantale de l'Hérault</t>
  </si>
  <si>
    <t xml:space="preserve">          TABLEAU DU PROGRAMME DES RANDONNEES DU MOIS DE NOVEMBRE 2022</t>
  </si>
  <si>
    <t>Dim 06</t>
  </si>
  <si>
    <t>Rando Challenge de Bram (11)</t>
  </si>
  <si>
    <t xml:space="preserve">          TABLEAU DU PROGRAMME DES RANDONNEES DU MOIS DE DECEMBRE 2022</t>
  </si>
  <si>
    <t>Jeu 1 Tonic</t>
  </si>
  <si>
    <t>Jeu 1 Zen</t>
  </si>
  <si>
    <t>Dim 4</t>
  </si>
  <si>
    <t>Jeu 8 Tonic</t>
  </si>
  <si>
    <t>Jeu 8 Zen</t>
  </si>
  <si>
    <t>Le Ruisseau de Patus</t>
  </si>
  <si>
    <t>Cazevieille</t>
  </si>
  <si>
    <t>De l'Orb à l'Escandorgue</t>
  </si>
  <si>
    <t>Roquedonde</t>
  </si>
  <si>
    <t>08h30</t>
  </si>
  <si>
    <t>Paul et Marc</t>
  </si>
  <si>
    <t>Le Cirque du Bout du Monde</t>
  </si>
  <si>
    <t>09h</t>
  </si>
  <si>
    <t>En passant par le village préhistorique</t>
  </si>
  <si>
    <t>Moulin de Vère et Boulidou</t>
  </si>
  <si>
    <t>Saint Hilaire de Beauvoir à Saussines</t>
  </si>
  <si>
    <t>Elisabeth B et Sabine</t>
  </si>
  <si>
    <t>09h30</t>
  </si>
  <si>
    <t>Le Bois de Paris</t>
  </si>
  <si>
    <t>Aspères</t>
  </si>
  <si>
    <t>Denis et Gérard</t>
  </si>
  <si>
    <t>Les Fontaines de Termenou</t>
  </si>
  <si>
    <t>Viols en Laval</t>
  </si>
  <si>
    <t>Les Corniches de l'Hortus</t>
  </si>
  <si>
    <t>Valflaunès</t>
  </si>
  <si>
    <t>Le Balcon du Plô des Cambres</t>
  </si>
  <si>
    <t>Joncels</t>
  </si>
  <si>
    <t>Marc Sabine</t>
  </si>
  <si>
    <t>Guy et Paul</t>
  </si>
  <si>
    <t>Sabine et Michel L</t>
  </si>
  <si>
    <t>Gérard et Elisabeth B</t>
  </si>
  <si>
    <t>Boucle de la Boissière</t>
  </si>
  <si>
    <t>La Boissière</t>
  </si>
  <si>
    <t>Paul et Denis</t>
  </si>
  <si>
    <t>De la Tourelle aux Meules</t>
  </si>
  <si>
    <t>Nébian</t>
  </si>
  <si>
    <t>Les Gravières de Popian</t>
  </si>
  <si>
    <t>Popian</t>
  </si>
  <si>
    <t>Elisabeth B et Paul</t>
  </si>
  <si>
    <t>Les Canalettes</t>
  </si>
  <si>
    <t>La Haute Vallée de la Lergue</t>
  </si>
  <si>
    <t>Saint Félix de l'Héras</t>
  </si>
  <si>
    <t>Le Pic d'Anjeau</t>
  </si>
  <si>
    <t>Montdardier</t>
  </si>
  <si>
    <t>Roche des Vierges et Canyon du Diable</t>
  </si>
  <si>
    <t>Saint Saturnin</t>
  </si>
  <si>
    <t>Comme dans les Rocheuses</t>
  </si>
  <si>
    <t>Malavieille</t>
  </si>
  <si>
    <t>Jacques B et Guy</t>
  </si>
  <si>
    <t>Etang de Thau vu des Hauteurs de Poussan</t>
  </si>
  <si>
    <t>Poussan</t>
  </si>
  <si>
    <t>Elisabeth et Max</t>
  </si>
  <si>
    <t>Draille des Crozes</t>
  </si>
  <si>
    <t>Mines de Pioch Farrus</t>
  </si>
  <si>
    <t>Guy et Marc</t>
  </si>
  <si>
    <t>L'Etendoir des Fées</t>
  </si>
  <si>
    <t>Castelau le Guers</t>
  </si>
  <si>
    <t>Vignes et Volcan</t>
  </si>
  <si>
    <t>Fontès</t>
  </si>
  <si>
    <t>Roc de la Vigne</t>
  </si>
  <si>
    <t>Marc et Sabine</t>
  </si>
  <si>
    <t>Montaud, Saint Bauzille de Montmel</t>
  </si>
  <si>
    <t>Elisabeth et Gérard</t>
  </si>
  <si>
    <t>Gorges de Lamalou</t>
  </si>
  <si>
    <t>Brissac</t>
  </si>
  <si>
    <t>Guy et Gérard</t>
  </si>
  <si>
    <t xml:space="preserve">          TABLEAU DU PROGRAMME DES RANDONNEES DU MOIS DE JANVIER 2023</t>
  </si>
  <si>
    <t>Plateau de Grézac et Traces de Dinosaures</t>
  </si>
  <si>
    <t>Lodève</t>
  </si>
  <si>
    <t>Paul et Jacques B</t>
  </si>
  <si>
    <t>Les Eoliennes et le Lac Lolivet</t>
  </si>
  <si>
    <t>Villeveyrac</t>
  </si>
  <si>
    <t>Téléthon</t>
  </si>
  <si>
    <t>Berges de l'Hérault et Moulin de Clauzel</t>
  </si>
  <si>
    <t>Col de la Cardonille</t>
  </si>
  <si>
    <t>Les Dolmens de Vaihauquès</t>
  </si>
  <si>
    <t>Montarnaud</t>
  </si>
  <si>
    <t>Guy et Jacques B</t>
  </si>
  <si>
    <t>Forêt de Parlatges</t>
  </si>
  <si>
    <t>Parlatges</t>
  </si>
  <si>
    <t>Bruno et Gérard</t>
  </si>
  <si>
    <t>Trou du Loup et Aven du Mas de Rouquet</t>
  </si>
  <si>
    <t>Soubès</t>
  </si>
  <si>
    <t>Gérad et Guy</t>
  </si>
  <si>
    <t>Paysages entre Salagou et Lacoste</t>
  </si>
  <si>
    <t>Lacoste</t>
  </si>
  <si>
    <t>Les Crêtes du Pic Saint Loup</t>
  </si>
  <si>
    <t>Les Carrières de Bauxite et Bouzigues</t>
  </si>
  <si>
    <t>Loupian</t>
  </si>
  <si>
    <t>Les Falaises de Lauret</t>
  </si>
  <si>
    <t>Lauret</t>
  </si>
  <si>
    <t>Marc et Jacques B</t>
  </si>
  <si>
    <t>W/E Raquettes</t>
  </si>
  <si>
    <t>Jeu 30 Tonic</t>
  </si>
  <si>
    <t>Jeu 30 Zen</t>
  </si>
  <si>
    <t>Rians</t>
  </si>
  <si>
    <t xml:space="preserve">          TABLEAU DU PROGRAMME DES RANDONNEES DU MOIS DE MARS 2023</t>
  </si>
  <si>
    <t xml:space="preserve">          TABLEAU DU PROGRAMME DES RANDONNEES DU MOIS DE FEVRIER 2023</t>
  </si>
  <si>
    <t>Mini W/E à la montagne Sainte Victoire</t>
  </si>
  <si>
    <t>Les Eaux Souterraines</t>
  </si>
  <si>
    <t>Domaine de Restinclières</t>
  </si>
  <si>
    <t>Longueur</t>
  </si>
  <si>
    <t>De Carlencas à l'Orb</t>
  </si>
  <si>
    <t>Carlencas</t>
  </si>
  <si>
    <t>Guy et Bruno</t>
  </si>
  <si>
    <t>Sortie Galettes</t>
  </si>
  <si>
    <t>Jean Louis</t>
  </si>
  <si>
    <t>Les Bois de la Bruyère et Saint Christol</t>
  </si>
  <si>
    <t>Restinclières</t>
  </si>
  <si>
    <t>Les Crêtes du Vissou</t>
  </si>
  <si>
    <t>Gérard et Michel L</t>
  </si>
  <si>
    <t>Arboras et la Grotte aux Fées</t>
  </si>
  <si>
    <t>Le Cagnas de Roques</t>
  </si>
  <si>
    <t>Argeliers</t>
  </si>
  <si>
    <t>De l'Auverne au Salagou</t>
  </si>
  <si>
    <t>Laulo</t>
  </si>
  <si>
    <t>Les Balcons de Soumont</t>
  </si>
  <si>
    <t>Le Bosc</t>
  </si>
  <si>
    <t>Sabine et Odile</t>
  </si>
  <si>
    <t>Canal des Vignes à Gignac</t>
  </si>
  <si>
    <t>Gignac</t>
  </si>
  <si>
    <t>Notre Dame du Dimanche</t>
  </si>
  <si>
    <t>Cirque de Mourèze</t>
  </si>
  <si>
    <t>Mourèze</t>
  </si>
  <si>
    <t>Jacques B et Gérard</t>
  </si>
  <si>
    <t>Loto</t>
  </si>
  <si>
    <t>Paul et Odile</t>
  </si>
  <si>
    <t>Vallée de la Mosson</t>
  </si>
  <si>
    <t>Juvignac</t>
  </si>
  <si>
    <t>De Lagamas à Montpeyroux</t>
  </si>
  <si>
    <t>Lagamas</t>
  </si>
  <si>
    <t>Massif de la Madeleine et Mireval</t>
  </si>
  <si>
    <t>Fabrègues</t>
  </si>
  <si>
    <t>La Boucle de la Boissière</t>
  </si>
  <si>
    <t>Du Château des Evèques à la Mosson</t>
  </si>
  <si>
    <t>Laverune</t>
  </si>
  <si>
    <t>Les Salces et Col du Vent</t>
  </si>
  <si>
    <t>Les Salces</t>
  </si>
  <si>
    <t>Autour du Domaine de Bessilles</t>
  </si>
  <si>
    <t>Longez l'Espaze</t>
  </si>
  <si>
    <t>Camplong</t>
  </si>
  <si>
    <t>Entre Rouviège et Dardaillon</t>
  </si>
  <si>
    <t>Vers les Chateaux du Lunélois</t>
  </si>
  <si>
    <t>Vérargues</t>
  </si>
  <si>
    <t>Jacques B et Odile</t>
  </si>
  <si>
    <t>?</t>
  </si>
  <si>
    <t>Marc / Paul / Bruno</t>
  </si>
  <si>
    <t>Montagne de la Sellette</t>
  </si>
  <si>
    <t>Denis et Odile</t>
  </si>
  <si>
    <t>Roqueredonde</t>
  </si>
  <si>
    <t>Dim 2</t>
  </si>
  <si>
    <t>Jeu 4 Tonic</t>
  </si>
  <si>
    <t>Jeu 4 Zen</t>
  </si>
  <si>
    <t xml:space="preserve">          TABLEAU DU PROGRAMME DES RANDONNEES DU MOIS DE AVRIL 2023</t>
  </si>
  <si>
    <t xml:space="preserve">          TABLEAU DU PROGRAMME DES RANDONNEES DU MOIS DE MAI 2023</t>
  </si>
  <si>
    <t>Jeu 11 Tonic</t>
  </si>
  <si>
    <t>Jeu 11 Zen</t>
  </si>
  <si>
    <t>Jeu 18 Tonic</t>
  </si>
  <si>
    <t>Jeu 18 Zen</t>
  </si>
  <si>
    <t>Dim 21</t>
  </si>
  <si>
    <t>Jeu 25 Zen</t>
  </si>
  <si>
    <t>Jeu 25 Tonic</t>
  </si>
  <si>
    <t>Dim 28</t>
  </si>
  <si>
    <t xml:space="preserve">          TABLEAU DU PROGRAMME DES RANDONNEES DU MOIS DE JUIN 2023</t>
  </si>
  <si>
    <t>RC</t>
  </si>
  <si>
    <t>RC du Gers</t>
  </si>
  <si>
    <t>RC du Tarn</t>
  </si>
  <si>
    <t>Forêt domaniale des Monts d'Orb</t>
  </si>
  <si>
    <t>Avène</t>
  </si>
  <si>
    <t>Paul et Bruno</t>
  </si>
  <si>
    <t>Le Trou du Loup</t>
  </si>
  <si>
    <t>Gérard et Jacques B</t>
  </si>
  <si>
    <t>Haute Vallée de la Dourbie</t>
  </si>
  <si>
    <t>Saint Jean de Bruel</t>
  </si>
  <si>
    <t>Le Bois de Rouvière</t>
  </si>
  <si>
    <t>Dolmens et Châteaux</t>
  </si>
  <si>
    <t xml:space="preserve">Elisabeth et Max </t>
  </si>
  <si>
    <t>Calvisson</t>
  </si>
  <si>
    <t>Site Archéologique</t>
  </si>
  <si>
    <t>Murviels les Montpellier</t>
  </si>
  <si>
    <t>Les Balcons du Plô des Cambres</t>
  </si>
  <si>
    <t>Peyre Martine</t>
  </si>
  <si>
    <t>Saint Jean de Buèges</t>
  </si>
  <si>
    <t>Denis et Guy</t>
  </si>
  <si>
    <t>La Fontaine du Coucou</t>
  </si>
  <si>
    <t>Séranne Notre Dame du Suc</t>
  </si>
  <si>
    <t>Paul et Sabine</t>
  </si>
  <si>
    <t>RC de l'Aveyron</t>
  </si>
  <si>
    <t>Sauve</t>
  </si>
  <si>
    <t>Gérard et Odile</t>
  </si>
  <si>
    <t>Les Jardins merveilleux des Sauvains</t>
  </si>
  <si>
    <t>Le Col de l'Asclier</t>
  </si>
  <si>
    <t>Notre Dam de la Rouvière</t>
  </si>
  <si>
    <t>Les Costières de Nîmes</t>
  </si>
  <si>
    <t>Vauvert</t>
  </si>
  <si>
    <t>Les Gorges du Gardon</t>
  </si>
  <si>
    <t>Collias</t>
  </si>
  <si>
    <t>Marc et Denis</t>
  </si>
  <si>
    <t>Les Belvedères de Blandas</t>
  </si>
  <si>
    <t>Gérard et Bruno</t>
  </si>
  <si>
    <t>Les statues</t>
  </si>
  <si>
    <t>La Bergerie de Patus</t>
  </si>
  <si>
    <t>Séranne Pontel</t>
  </si>
  <si>
    <t>Pégairolles de Buège</t>
  </si>
  <si>
    <t>Jacques B, Marc et Sabine</t>
  </si>
  <si>
    <t>Boucle sur le Larzac</t>
  </si>
  <si>
    <t>Guy et Odile</t>
  </si>
  <si>
    <t>8h</t>
  </si>
  <si>
    <t>Le Ranc de Banes</t>
  </si>
  <si>
    <t>Les Ruines de Mourcairol</t>
  </si>
  <si>
    <t>Les Aires</t>
  </si>
  <si>
    <t>Le Bois Perié</t>
  </si>
  <si>
    <t>Saint Mathieu de Tréviers</t>
  </si>
  <si>
    <t>Chemin Botanique et Brasserie</t>
  </si>
  <si>
    <t>Le Bois de Fontanilles</t>
  </si>
  <si>
    <t>Puechabon</t>
  </si>
  <si>
    <t>Les Berges de l'Hérault</t>
  </si>
  <si>
    <t>Paul et Michel L</t>
  </si>
  <si>
    <t>W/e en Lozère</t>
  </si>
  <si>
    <t xml:space="preserve">          TABLEAU DU PROGRAMME DES RANDONNEES DU MOIS DE SEPTEMBRE 2023</t>
  </si>
  <si>
    <t>Farandole des Associations</t>
  </si>
  <si>
    <t xml:space="preserve">          TABLEAU DU PROGRAMME DES RANDONNEES DU MOIS DE OCTOBRE 2023</t>
  </si>
  <si>
    <t>W/e à Argelès et Rosas</t>
  </si>
  <si>
    <t xml:space="preserve">          TABLEAU DU PROGRAMME DES RANDONNEES DU MOIS DE NOVEMBRE 2023</t>
  </si>
  <si>
    <t>RC de Lézignan Corbières</t>
  </si>
  <si>
    <t xml:space="preserve">          TABLEAU DU PROGRAMME DES RANDONNEES DU MOIS DE DECEMBRE 2023</t>
  </si>
  <si>
    <t>Niveau</t>
  </si>
  <si>
    <t>Inférieur à 35</t>
  </si>
  <si>
    <t>Supérieur à 60</t>
  </si>
  <si>
    <t>De 36 à 60</t>
  </si>
  <si>
    <t>Parcours facile sans difficulté ni effort important, tous marcheurs</t>
  </si>
  <si>
    <t>Parcours moyen avec distance et dénivelé pus conséquentes, marcheurs réguliers et entraînés</t>
  </si>
  <si>
    <t>Parcours difficile nécessitant un effort soutenu, réservés aux randonneurs aguerris</t>
  </si>
  <si>
    <t>Bergerie de Courcol</t>
  </si>
  <si>
    <t>9h00</t>
  </si>
  <si>
    <t>Odile et Sabine</t>
  </si>
  <si>
    <t>Sur les Crêtes de la Taillade</t>
  </si>
  <si>
    <t>Jacques et Michel L</t>
  </si>
  <si>
    <t>Aqueduc de Castries</t>
  </si>
  <si>
    <t>Que du Bonheur</t>
  </si>
  <si>
    <t>Col Serreyrede</t>
  </si>
  <si>
    <t>Bruno et Guy</t>
  </si>
  <si>
    <t>8h00</t>
  </si>
  <si>
    <t>Grotte d'Anjeau et Roque Maure</t>
  </si>
  <si>
    <t>Saint Laurent le Minier</t>
  </si>
  <si>
    <t>Marc et Odile</t>
  </si>
  <si>
    <t>Les Vallons de la Blaquière</t>
  </si>
  <si>
    <t>Pignan</t>
  </si>
  <si>
    <t>Jacques B et Pascal</t>
  </si>
  <si>
    <t>Randonnée des Vailhès</t>
  </si>
  <si>
    <t>Paul et Gérard</t>
  </si>
  <si>
    <t>Les Sources de Gornies</t>
  </si>
  <si>
    <t>Oenorando de Saint Christol</t>
  </si>
  <si>
    <t>Saint Christol</t>
  </si>
  <si>
    <t>La Soureille D'Izarne</t>
  </si>
  <si>
    <t>Dim 07</t>
  </si>
  <si>
    <t xml:space="preserve">          TABLEAU DU PROGRAMME DES RANDONNEES DU MOIS DE JANVIER 2024</t>
  </si>
  <si>
    <t xml:space="preserve"> Col de Peyrefiche</t>
  </si>
  <si>
    <t xml:space="preserve"> Mandagout /Arboux</t>
  </si>
  <si>
    <t xml:space="preserve">Sabine et Odile </t>
  </si>
  <si>
    <t>Jacques B et Paul C</t>
  </si>
  <si>
    <t xml:space="preserve"> Circuit jaune  FFRP 2021</t>
  </si>
  <si>
    <t>Jacques  B et Odile P</t>
  </si>
  <si>
    <t xml:space="preserve"> Plateau de GREZAC</t>
  </si>
  <si>
    <t xml:space="preserve"> Lodève</t>
  </si>
  <si>
    <t>Les lapiaz de St  Jean de  Buege</t>
  </si>
  <si>
    <t>St Jean de Buege</t>
  </si>
  <si>
    <t>Marc K et Gerard M</t>
  </si>
  <si>
    <t>Chapelle Saint Nazaire</t>
  </si>
  <si>
    <t>Villetelle</t>
  </si>
  <si>
    <t>Eric  F et  Guy DC</t>
  </si>
  <si>
    <t>Pas de l'Escalette</t>
  </si>
  <si>
    <t xml:space="preserve">Pégairolles </t>
  </si>
  <si>
    <t xml:space="preserve"> Guy et Odile</t>
  </si>
  <si>
    <t xml:space="preserve">Les corniches de Lauroux </t>
  </si>
  <si>
    <t>Le Puech Russe</t>
  </si>
  <si>
    <t>Vergèze</t>
  </si>
  <si>
    <t>Eric et Michel L</t>
  </si>
  <si>
    <t xml:space="preserve"> Sauve</t>
  </si>
  <si>
    <t>Pic saint Baudile</t>
  </si>
  <si>
    <t xml:space="preserve"> La font du Griffe</t>
  </si>
  <si>
    <t>Autour du Pic</t>
  </si>
  <si>
    <t xml:space="preserve">St  Jean de Cuculles </t>
  </si>
  <si>
    <t>Jacques et Guy</t>
  </si>
  <si>
    <t xml:space="preserve">Marc et Sabine </t>
  </si>
  <si>
    <t>Les portes du Vidourle</t>
  </si>
  <si>
    <t>Aigues Mortes</t>
  </si>
  <si>
    <t xml:space="preserve"> Le Pont Saint Nicolas</t>
  </si>
  <si>
    <t xml:space="preserve"> Les Monts de Valmalle</t>
  </si>
  <si>
    <t xml:space="preserve"> Arnède  et Caravette </t>
  </si>
  <si>
    <t>Sainte Anastasie</t>
  </si>
  <si>
    <t>Murviel lès Montpellier</t>
  </si>
  <si>
    <t xml:space="preserve">          TABLEAU DU PROGRAMME DES RANDONNEES DU MOIS DE FEVRIER 2024</t>
  </si>
  <si>
    <t xml:space="preserve">          TABLEAU DU PROGRAMME DES RANDONNEES DU MOIS DE MARS 2024</t>
  </si>
  <si>
    <t>Dim 31</t>
  </si>
  <si>
    <t xml:space="preserve">          TABLEAU DU PROGRAMME DES RANDONNEES DU MOIS DE AVRIL 2024</t>
  </si>
  <si>
    <t>RC Ambialet (81)</t>
  </si>
  <si>
    <t>Eric et Michel</t>
  </si>
  <si>
    <t>Le Lac de Cécélès</t>
  </si>
  <si>
    <t>Les Capitelles de la Bénovie</t>
  </si>
  <si>
    <t>Sabine et Eric</t>
  </si>
  <si>
    <t>Le Plateau de Nize</t>
  </si>
  <si>
    <t>Olmet-et-Villecun</t>
  </si>
  <si>
    <t>Le Mont Haut</t>
  </si>
  <si>
    <t>Les Sentiers des Carrières</t>
  </si>
  <si>
    <t>Sussargues</t>
  </si>
  <si>
    <t>Eric et Odile</t>
  </si>
  <si>
    <t>Le Pigeonnier</t>
  </si>
  <si>
    <t>Réals</t>
  </si>
  <si>
    <t>De la Tortue à la Chapelle Saint Baudile</t>
  </si>
  <si>
    <t>Eric et Guy</t>
  </si>
  <si>
    <t>Le col de la Tortue</t>
  </si>
  <si>
    <t>Gourgas</t>
  </si>
  <si>
    <t>Le Castel d'Aumelas</t>
  </si>
  <si>
    <t>Vendémian</t>
  </si>
  <si>
    <t>Paul et Eric</t>
  </si>
  <si>
    <t>Le Cirque de Navacelle</t>
  </si>
  <si>
    <t>Baume Auriol</t>
  </si>
  <si>
    <t>Jacques et Michel</t>
  </si>
  <si>
    <t>Les Jumeaux de Sumène</t>
  </si>
  <si>
    <t>Odile et Paul</t>
  </si>
  <si>
    <t>Péret</t>
  </si>
  <si>
    <t>Les Carrières du Bon Temps</t>
  </si>
  <si>
    <t>Junas</t>
  </si>
  <si>
    <t>Eric et Paul</t>
  </si>
  <si>
    <t>Valcrose et Puech Bartelie</t>
  </si>
  <si>
    <t>La Grotte des Fées et le Mas Nègre</t>
  </si>
  <si>
    <t>Marc et Guy</t>
  </si>
  <si>
    <t>Guzargues</t>
  </si>
  <si>
    <t>Le Grand Devès</t>
  </si>
  <si>
    <t>Annulé</t>
  </si>
  <si>
    <t>Odile et Sabine et Eric</t>
  </si>
  <si>
    <t>Gérard, Sabine, Odile</t>
  </si>
  <si>
    <t>Col de Ginestet</t>
  </si>
  <si>
    <t>le plateau du Thaurac</t>
  </si>
  <si>
    <t>Pont de Cammaous</t>
  </si>
  <si>
    <t>fontanès</t>
  </si>
  <si>
    <t>Gérard et Eric</t>
  </si>
  <si>
    <t>Eric F et Michel et Francis</t>
  </si>
  <si>
    <t xml:space="preserve">  le jardin merveilleux  des sauvains</t>
  </si>
  <si>
    <t xml:space="preserve"> La Corniche de Hortus </t>
  </si>
  <si>
    <t>Péret et l'église de Saint Gély d'Arques</t>
  </si>
  <si>
    <t>Russan</t>
  </si>
  <si>
    <t xml:space="preserve"> Les Balcons de Caylus</t>
  </si>
  <si>
    <t>Sabine et Odile ou Guy</t>
  </si>
  <si>
    <t xml:space="preserve">          TABLEAU DU PROGRAMME DES RANDONNEES DU MOIS DE MAI 2024</t>
  </si>
  <si>
    <t>Eric et Pascal M</t>
  </si>
  <si>
    <t xml:space="preserve"> Sabine et Odile et Guy</t>
  </si>
  <si>
    <t>Entre Laverune et Truc Pelat</t>
  </si>
  <si>
    <t>Guy et Annie</t>
  </si>
  <si>
    <t>Sur le Ruines du Tiberet</t>
  </si>
  <si>
    <t>Les Crozes</t>
  </si>
  <si>
    <t>Jacques et Brigitte</t>
  </si>
  <si>
    <t>Par l'Eglise de Saint Gély</t>
  </si>
  <si>
    <t>Lieurant Cabrières</t>
  </si>
  <si>
    <t>Le Ruisseau de Lagamas</t>
  </si>
  <si>
    <t>Eric et Sabine</t>
  </si>
  <si>
    <t>Les Plos</t>
  </si>
  <si>
    <t>Saint Jean de Fos</t>
  </si>
  <si>
    <t>Col de Porte, Crête des Lousses, Mourèze</t>
  </si>
  <si>
    <t>Liausson</t>
  </si>
  <si>
    <t>L'Oppidum de Nages</t>
  </si>
  <si>
    <t>Saint Dionisy</t>
  </si>
  <si>
    <t>Le Puech Haut</t>
  </si>
  <si>
    <t>Les Jumelles de Monoblet</t>
  </si>
  <si>
    <t>Monoblet</t>
  </si>
  <si>
    <t>Le Puits de l'Aven</t>
  </si>
  <si>
    <t>Cournonterral</t>
  </si>
  <si>
    <t>Paul et Michel</t>
  </si>
  <si>
    <t>Ranc de Banes</t>
  </si>
  <si>
    <t>Jacques et Bruno</t>
  </si>
  <si>
    <t>Lou Camin Farat</t>
  </si>
  <si>
    <t>Le Roc de la Vieille</t>
  </si>
  <si>
    <t>Jeu 09 Tonic</t>
  </si>
  <si>
    <t>Jeu 09 Zen</t>
  </si>
  <si>
    <t>Dim 05</t>
  </si>
  <si>
    <t>Labeil FD Escandorgues</t>
  </si>
  <si>
    <t>Labeil</t>
  </si>
  <si>
    <t>La Forêt des Blaquières</t>
  </si>
  <si>
    <t>RC de Varilles</t>
  </si>
  <si>
    <t>Le Cirque de Navacelles</t>
  </si>
  <si>
    <t>Jacques et Annie</t>
  </si>
  <si>
    <t>Les Grès de Montpellier</t>
  </si>
  <si>
    <t>Assas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</si>
</sst>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7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8"/>
      <name val="Arial"/>
      <family val="2"/>
    </font>
    <font>
      <sz val="11"/>
      <name val="Comic Sans MS"/>
      <family val="4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omic Sans MS"/>
      <family val="4"/>
    </font>
    <font>
      <b/>
      <sz val="12"/>
      <color rgb="FFFF0000"/>
      <name val="Comic Sans MS"/>
      <family val="4"/>
    </font>
    <font>
      <sz val="12"/>
      <color theme="1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2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name val="Comic Sans MS"/>
      <family val="4"/>
    </font>
    <font>
      <sz val="16"/>
      <name val="Comic Sans MS"/>
      <family val="4"/>
    </font>
    <font>
      <b/>
      <sz val="16"/>
      <color rgb="FFC00000"/>
      <name val="Calibri"/>
      <family val="2"/>
      <scheme val="minor"/>
    </font>
    <font>
      <b/>
      <sz val="16"/>
      <color rgb="FFC00000"/>
      <name val="Comic Sans MS"/>
      <family val="4"/>
    </font>
    <font>
      <sz val="16"/>
      <color theme="1"/>
      <name val="Calibri"/>
      <family val="2"/>
      <scheme val="minor"/>
    </font>
    <font>
      <sz val="12"/>
      <name val="Arial"/>
      <family val="2"/>
    </font>
    <font>
      <b/>
      <sz val="14"/>
      <name val="Comic Sans MS"/>
      <family val="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b/>
      <sz val="10"/>
      <color rgb="FFC00000"/>
      <name val="Calibri"/>
      <family val="2"/>
      <scheme val="minor"/>
    </font>
    <font>
      <b/>
      <sz val="10"/>
      <color rgb="FFC00000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C00000"/>
      <name val="Comic Sans MS"/>
      <family val="4"/>
    </font>
    <font>
      <b/>
      <sz val="12"/>
      <color rgb="FF00B050"/>
      <name val="Arial"/>
      <family val="2"/>
    </font>
    <font>
      <sz val="11"/>
      <color theme="10"/>
      <name val="Calibri"/>
      <family val="2"/>
      <scheme val="minor"/>
    </font>
    <font>
      <b/>
      <sz val="10"/>
      <color rgb="FF00B0F0"/>
      <name val="Comic Sans MS"/>
      <family val="4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0"/>
      <name val="Comic Sans MS"/>
      <family val="4"/>
    </font>
    <font>
      <b/>
      <sz val="10"/>
      <color theme="1"/>
      <name val="Calibri"/>
      <family val="2"/>
      <scheme val="minor"/>
    </font>
    <font>
      <b/>
      <sz val="8"/>
      <name val="Comic Sans MS"/>
      <family val="4"/>
    </font>
    <font>
      <sz val="14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omic Sans MS"/>
      <family val="4"/>
    </font>
    <font>
      <b/>
      <sz val="18"/>
      <color rgb="FFC00000"/>
      <name val="Comic Sans MS"/>
      <family val="4"/>
    </font>
    <font>
      <b/>
      <sz val="18"/>
      <color rgb="FF00B050"/>
      <name val="Arial"/>
      <family val="2"/>
    </font>
    <font>
      <b/>
      <sz val="18"/>
      <color rgb="FF0070C0"/>
      <name val="Arial"/>
      <family val="2"/>
    </font>
    <font>
      <b/>
      <sz val="24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b/>
      <sz val="17"/>
      <name val="Comic Sans MS"/>
      <family val="4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omic Sans MS"/>
      <family val="4"/>
    </font>
    <font>
      <sz val="18"/>
      <name val="Calibri"/>
      <family val="2"/>
      <scheme val="minor"/>
    </font>
    <font>
      <sz val="18"/>
      <name val="Calibri"/>
      <family val="2"/>
    </font>
    <font>
      <b/>
      <sz val="18"/>
      <color rgb="FFC00000"/>
      <name val="Calibri"/>
      <family val="2"/>
      <scheme val="minor"/>
    </font>
    <font>
      <b/>
      <sz val="17"/>
      <color rgb="FFFF0000"/>
      <name val="Comic Sans MS"/>
      <family val="4"/>
    </font>
    <font>
      <sz val="16"/>
      <color rgb="FFFF0000"/>
      <name val="Comic Sans MS"/>
      <family val="4"/>
    </font>
    <font>
      <b/>
      <sz val="24"/>
      <name val="Comic Sans MS"/>
      <family val="4"/>
    </font>
    <font>
      <sz val="24"/>
      <name val="Calibri"/>
      <family val="2"/>
      <scheme val="minor"/>
    </font>
    <font>
      <b/>
      <sz val="18"/>
      <color theme="1"/>
      <name val="Comic Sans MS"/>
      <family val="4"/>
    </font>
    <font>
      <b/>
      <sz val="17"/>
      <color theme="1"/>
      <name val="Comic Sans MS"/>
      <family val="4"/>
    </font>
    <font>
      <sz val="12"/>
      <color rgb="FF000000"/>
      <name val="Comic Sans MS"/>
      <family val="4"/>
    </font>
    <font>
      <sz val="10"/>
      <color rgb="FF00000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5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7" borderId="15" applyNumberFormat="0" applyFont="0" applyAlignment="0" applyProtection="0"/>
  </cellStyleXfs>
  <cellXfs count="4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6" borderId="1" xfId="0" applyFont="1" applyFill="1" applyBorder="1" applyAlignment="1">
      <alignment horizontal="center"/>
    </xf>
    <xf numFmtId="0" fontId="13" fillId="8" borderId="0" xfId="0" applyFont="1" applyFill="1" applyAlignment="1">
      <alignment vertical="top"/>
    </xf>
    <xf numFmtId="0" fontId="14" fillId="7" borderId="15" xfId="2" applyFont="1" applyBorder="1" applyAlignment="1">
      <alignment vertical="top"/>
    </xf>
    <xf numFmtId="16" fontId="14" fillId="7" borderId="15" xfId="2" applyNumberFormat="1" applyFont="1" applyBorder="1" applyAlignment="1">
      <alignment vertical="top"/>
    </xf>
    <xf numFmtId="0" fontId="13" fillId="7" borderId="15" xfId="2" applyFont="1" applyBorder="1" applyAlignment="1">
      <alignment vertical="top"/>
    </xf>
    <xf numFmtId="16" fontId="14" fillId="7" borderId="20" xfId="2" applyNumberFormat="1" applyFont="1" applyBorder="1" applyAlignment="1">
      <alignment vertical="top"/>
    </xf>
    <xf numFmtId="0" fontId="15" fillId="7" borderId="20" xfId="2" applyFont="1" applyBorder="1" applyAlignment="1">
      <alignment vertical="top"/>
    </xf>
    <xf numFmtId="0" fontId="13" fillId="7" borderId="21" xfId="2" applyFont="1" applyBorder="1" applyAlignment="1">
      <alignment vertical="top"/>
    </xf>
    <xf numFmtId="0" fontId="16" fillId="7" borderId="17" xfId="2" applyFont="1" applyBorder="1" applyAlignment="1">
      <alignment vertical="top"/>
    </xf>
    <xf numFmtId="0" fontId="20" fillId="0" borderId="22" xfId="0" applyFont="1" applyBorder="1"/>
    <xf numFmtId="0" fontId="21" fillId="6" borderId="22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0" fillId="0" borderId="0" xfId="0"/>
    <xf numFmtId="0" fontId="5" fillId="0" borderId="0" xfId="0" applyFont="1"/>
    <xf numFmtId="0" fontId="0" fillId="6" borderId="0" xfId="0" applyFill="1"/>
    <xf numFmtId="0" fontId="3" fillId="7" borderId="16" xfId="2" applyFont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6" fontId="3" fillId="6" borderId="0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8" fontId="3" fillId="6" borderId="0" xfId="0" applyNumberFormat="1" applyFont="1" applyFill="1" applyBorder="1" applyAlignment="1">
      <alignment horizontal="center"/>
    </xf>
    <xf numFmtId="6" fontId="3" fillId="6" borderId="0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5" fillId="9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7" borderId="25" xfId="2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/>
    </xf>
    <xf numFmtId="0" fontId="0" fillId="8" borderId="23" xfId="2" applyFont="1" applyFill="1" applyBorder="1" applyAlignment="1">
      <alignment vertical="top"/>
    </xf>
    <xf numFmtId="0" fontId="3" fillId="8" borderId="24" xfId="2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9" xfId="2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4" borderId="2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25" fillId="0" borderId="0" xfId="0" applyFont="1"/>
    <xf numFmtId="0" fontId="24" fillId="0" borderId="4" xfId="0" applyFont="1" applyBorder="1"/>
    <xf numFmtId="0" fontId="0" fillId="0" borderId="0" xfId="0" applyFill="1"/>
    <xf numFmtId="0" fontId="26" fillId="0" borderId="0" xfId="0" applyFont="1" applyBorder="1"/>
    <xf numFmtId="0" fontId="26" fillId="0" borderId="0" xfId="0" applyFont="1"/>
    <xf numFmtId="0" fontId="26" fillId="0" borderId="0" xfId="0" applyFont="1" applyFill="1"/>
    <xf numFmtId="0" fontId="26" fillId="6" borderId="0" xfId="0" applyFont="1" applyFill="1"/>
    <xf numFmtId="0" fontId="26" fillId="0" borderId="1" xfId="0" applyFont="1" applyFill="1" applyBorder="1"/>
    <xf numFmtId="0" fontId="26" fillId="0" borderId="3" xfId="0" applyFont="1" applyFill="1" applyBorder="1"/>
    <xf numFmtId="0" fontId="29" fillId="0" borderId="3" xfId="0" applyFont="1" applyFill="1" applyBorder="1"/>
    <xf numFmtId="0" fontId="26" fillId="0" borderId="14" xfId="2" applyFont="1" applyFill="1" applyBorder="1" applyAlignment="1"/>
    <xf numFmtId="0" fontId="30" fillId="7" borderId="21" xfId="2" applyFont="1" applyBorder="1" applyAlignment="1">
      <alignment vertical="top"/>
    </xf>
    <xf numFmtId="0" fontId="26" fillId="7" borderId="17" xfId="2" applyFont="1" applyBorder="1" applyAlignment="1">
      <alignment vertical="top"/>
    </xf>
    <xf numFmtId="0" fontId="26" fillId="8" borderId="23" xfId="2" applyFont="1" applyFill="1" applyBorder="1" applyAlignment="1">
      <alignment vertical="top"/>
    </xf>
    <xf numFmtId="0" fontId="30" fillId="8" borderId="0" xfId="0" applyFont="1" applyFill="1" applyAlignment="1">
      <alignment vertical="top"/>
    </xf>
    <xf numFmtId="16" fontId="27" fillId="7" borderId="15" xfId="2" applyNumberFormat="1" applyFont="1" applyBorder="1" applyAlignment="1">
      <alignment vertical="top"/>
    </xf>
    <xf numFmtId="0" fontId="30" fillId="7" borderId="15" xfId="2" applyFont="1" applyBorder="1" applyAlignment="1">
      <alignment vertical="top"/>
    </xf>
    <xf numFmtId="0" fontId="3" fillId="7" borderId="20" xfId="2" applyFont="1" applyBorder="1" applyAlignment="1">
      <alignment vertical="top"/>
    </xf>
    <xf numFmtId="0" fontId="3" fillId="4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22" xfId="0" applyFont="1" applyBorder="1"/>
    <xf numFmtId="0" fontId="32" fillId="6" borderId="22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left"/>
    </xf>
    <xf numFmtId="0" fontId="26" fillId="9" borderId="0" xfId="0" applyFont="1" applyFill="1" applyAlignment="1">
      <alignment horizontal="center"/>
    </xf>
    <xf numFmtId="0" fontId="26" fillId="9" borderId="0" xfId="0" applyFont="1" applyFill="1"/>
    <xf numFmtId="0" fontId="3" fillId="9" borderId="0" xfId="0" applyFont="1" applyFill="1"/>
    <xf numFmtId="0" fontId="3" fillId="0" borderId="0" xfId="0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39" fillId="0" borderId="0" xfId="1" applyFont="1" applyBorder="1"/>
    <xf numFmtId="0" fontId="45" fillId="0" borderId="0" xfId="1" applyFont="1" applyBorder="1"/>
    <xf numFmtId="0" fontId="27" fillId="0" borderId="0" xfId="0" applyFont="1" applyBorder="1"/>
    <xf numFmtId="0" fontId="26" fillId="0" borderId="0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30" fillId="7" borderId="33" xfId="2" applyFont="1" applyBorder="1" applyAlignment="1">
      <alignment vertical="top"/>
    </xf>
    <xf numFmtId="0" fontId="3" fillId="4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3" fillId="0" borderId="0" xfId="0" applyFont="1" applyAlignment="1">
      <alignment horizontal="center"/>
    </xf>
    <xf numFmtId="0" fontId="0" fillId="0" borderId="10" xfId="0" applyFill="1" applyBorder="1"/>
    <xf numFmtId="0" fontId="11" fillId="0" borderId="10" xfId="0" applyFont="1" applyFill="1" applyBorder="1"/>
    <xf numFmtId="0" fontId="0" fillId="0" borderId="34" xfId="2" applyFont="1" applyFill="1" applyBorder="1" applyAlignment="1"/>
    <xf numFmtId="0" fontId="3" fillId="0" borderId="32" xfId="2" applyFont="1" applyFill="1" applyBorder="1" applyAlignment="1">
      <alignment horizontal="center" vertical="center" wrapText="1"/>
    </xf>
    <xf numFmtId="16" fontId="4" fillId="6" borderId="22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/>
    </xf>
    <xf numFmtId="0" fontId="24" fillId="0" borderId="7" xfId="0" applyFont="1" applyBorder="1"/>
    <xf numFmtId="0" fontId="22" fillId="0" borderId="8" xfId="0" applyFont="1" applyBorder="1"/>
    <xf numFmtId="0" fontId="0" fillId="0" borderId="12" xfId="0" applyBorder="1"/>
    <xf numFmtId="0" fontId="25" fillId="0" borderId="0" xfId="0" applyFont="1" applyBorder="1"/>
    <xf numFmtId="0" fontId="25" fillId="0" borderId="9" xfId="0" applyFont="1" applyBorder="1"/>
    <xf numFmtId="0" fontId="22" fillId="0" borderId="0" xfId="0" applyFont="1" applyBorder="1"/>
    <xf numFmtId="0" fontId="0" fillId="0" borderId="9" xfId="0" applyBorder="1"/>
    <xf numFmtId="0" fontId="0" fillId="0" borderId="22" xfId="0" applyBorder="1"/>
    <xf numFmtId="0" fontId="18" fillId="0" borderId="36" xfId="0" applyFont="1" applyBorder="1"/>
    <xf numFmtId="0" fontId="22" fillId="0" borderId="34" xfId="0" applyFont="1" applyBorder="1"/>
    <xf numFmtId="0" fontId="0" fillId="0" borderId="37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" fillId="0" borderId="0" xfId="0" applyFont="1" applyBorder="1"/>
    <xf numFmtId="0" fontId="3" fillId="9" borderId="0" xfId="0" applyFont="1" applyFill="1" applyBorder="1" applyAlignment="1">
      <alignment horizontal="center"/>
    </xf>
    <xf numFmtId="0" fontId="24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8" fillId="0" borderId="0" xfId="0" applyFont="1" applyBorder="1"/>
    <xf numFmtId="0" fontId="1" fillId="0" borderId="0" xfId="1" applyFill="1" applyBorder="1" applyAlignment="1" applyProtection="1"/>
    <xf numFmtId="0" fontId="1" fillId="0" borderId="0" xfId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17" fillId="11" borderId="3" xfId="0" applyFont="1" applyFill="1" applyBorder="1"/>
    <xf numFmtId="0" fontId="35" fillId="11" borderId="3" xfId="0" applyFont="1" applyFill="1" applyBorder="1"/>
    <xf numFmtId="0" fontId="26" fillId="11" borderId="3" xfId="0" applyFont="1" applyFill="1" applyBorder="1"/>
    <xf numFmtId="0" fontId="26" fillId="11" borderId="6" xfId="0" applyFont="1" applyFill="1" applyBorder="1"/>
    <xf numFmtId="0" fontId="26" fillId="11" borderId="13" xfId="0" applyFont="1" applyFill="1" applyBorder="1"/>
    <xf numFmtId="0" fontId="26" fillId="11" borderId="30" xfId="0" applyFont="1" applyFill="1" applyBorder="1"/>
    <xf numFmtId="0" fontId="26" fillId="11" borderId="31" xfId="0" applyFont="1" applyFill="1" applyBorder="1"/>
    <xf numFmtId="0" fontId="26" fillId="11" borderId="0" xfId="0" applyFont="1" applyFill="1"/>
    <xf numFmtId="0" fontId="3" fillId="11" borderId="18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textRotation="180"/>
    </xf>
    <xf numFmtId="0" fontId="3" fillId="11" borderId="10" xfId="0" applyFont="1" applyFill="1" applyBorder="1" applyAlignment="1">
      <alignment horizontal="center" vertical="center" textRotation="180"/>
    </xf>
    <xf numFmtId="0" fontId="3" fillId="11" borderId="18" xfId="0" applyFont="1" applyFill="1" applyBorder="1" applyAlignment="1">
      <alignment horizontal="center" vertical="center" textRotation="180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textRotation="180" wrapText="1"/>
    </xf>
    <xf numFmtId="0" fontId="37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2" xfId="0" applyFont="1" applyFill="1" applyBorder="1" applyAlignment="1"/>
    <xf numFmtId="6" fontId="3" fillId="11" borderId="2" xfId="0" applyNumberFormat="1" applyFont="1" applyFill="1" applyBorder="1" applyAlignment="1">
      <alignment horizontal="center"/>
    </xf>
    <xf numFmtId="0" fontId="38" fillId="11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6" fontId="3" fillId="11" borderId="2" xfId="0" applyNumberFormat="1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/>
    </xf>
    <xf numFmtId="8" fontId="3" fillId="11" borderId="2" xfId="0" applyNumberFormat="1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42" fillId="0" borderId="0" xfId="1" applyFont="1" applyFill="1" applyBorder="1" applyAlignment="1" applyProtection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1" applyFont="1" applyFill="1" applyBorder="1" applyAlignment="1" applyProtection="1">
      <alignment horizontal="left" vertical="center"/>
    </xf>
    <xf numFmtId="0" fontId="44" fillId="0" borderId="0" xfId="1" applyFont="1" applyFill="1" applyBorder="1" applyAlignment="1" applyProtection="1">
      <alignment horizontal="left" vertical="center"/>
    </xf>
    <xf numFmtId="0" fontId="41" fillId="0" borderId="0" xfId="0" applyFont="1" applyBorder="1"/>
    <xf numFmtId="0" fontId="46" fillId="0" borderId="0" xfId="0" applyFont="1" applyBorder="1"/>
    <xf numFmtId="0" fontId="30" fillId="0" borderId="0" xfId="0" applyFont="1" applyBorder="1"/>
    <xf numFmtId="0" fontId="47" fillId="0" borderId="0" xfId="0" applyFont="1" applyBorder="1"/>
    <xf numFmtId="0" fontId="3" fillId="0" borderId="0" xfId="0" applyFont="1" applyFill="1" applyBorder="1"/>
    <xf numFmtId="0" fontId="26" fillId="0" borderId="0" xfId="0" applyFont="1" applyFill="1" applyBorder="1"/>
    <xf numFmtId="0" fontId="43" fillId="0" borderId="0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17" fillId="11" borderId="1" xfId="0" applyFont="1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0" xfId="0" applyFill="1"/>
    <xf numFmtId="0" fontId="0" fillId="11" borderId="0" xfId="0" applyFill="1" applyBorder="1"/>
    <xf numFmtId="0" fontId="2" fillId="11" borderId="18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16" fontId="15" fillId="11" borderId="5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 vertical="center"/>
    </xf>
    <xf numFmtId="16" fontId="3" fillId="11" borderId="2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6" fontId="48" fillId="11" borderId="2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/>
    </xf>
    <xf numFmtId="0" fontId="15" fillId="11" borderId="18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/>
    </xf>
    <xf numFmtId="0" fontId="25" fillId="0" borderId="0" xfId="0" applyFont="1" applyFill="1" applyBorder="1"/>
    <xf numFmtId="0" fontId="53" fillId="0" borderId="50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textRotation="180" wrapText="1"/>
    </xf>
    <xf numFmtId="0" fontId="53" fillId="0" borderId="51" xfId="0" applyFont="1" applyBorder="1" applyAlignment="1">
      <alignment horizontal="center" vertical="center" textRotation="180" wrapText="1"/>
    </xf>
    <xf numFmtId="0" fontId="53" fillId="0" borderId="52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4" fillId="6" borderId="54" xfId="0" applyFont="1" applyFill="1" applyBorder="1" applyAlignment="1">
      <alignment horizontal="center" vertical="center" wrapText="1"/>
    </xf>
    <xf numFmtId="0" fontId="55" fillId="6" borderId="55" xfId="0" applyFont="1" applyFill="1" applyBorder="1" applyAlignment="1">
      <alignment horizontal="center" vertical="center" wrapText="1"/>
    </xf>
    <xf numFmtId="0" fontId="56" fillId="6" borderId="55" xfId="0" applyFont="1" applyFill="1" applyBorder="1" applyAlignment="1">
      <alignment horizontal="center" vertical="center" wrapText="1"/>
    </xf>
    <xf numFmtId="0" fontId="54" fillId="6" borderId="55" xfId="0" applyFont="1" applyFill="1" applyBorder="1" applyAlignment="1">
      <alignment horizontal="center" vertical="center" wrapText="1"/>
    </xf>
    <xf numFmtId="0" fontId="56" fillId="6" borderId="56" xfId="0" applyFont="1" applyFill="1" applyBorder="1" applyAlignment="1">
      <alignment horizontal="center" vertical="center" wrapText="1"/>
    </xf>
    <xf numFmtId="16" fontId="19" fillId="11" borderId="53" xfId="0" applyNumberFormat="1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47" xfId="0" applyFont="1" applyFill="1" applyBorder="1" applyAlignment="1">
      <alignment horizontal="center" vertical="center" wrapText="1"/>
    </xf>
    <xf numFmtId="16" fontId="59" fillId="3" borderId="32" xfId="0" applyNumberFormat="1" applyFont="1" applyFill="1" applyBorder="1" applyAlignment="1">
      <alignment horizontal="center" vertical="center" wrapText="1"/>
    </xf>
    <xf numFmtId="0" fontId="59" fillId="3" borderId="48" xfId="0" applyFont="1" applyFill="1" applyBorder="1" applyAlignment="1">
      <alignment horizontal="center" vertical="center" wrapText="1"/>
    </xf>
    <xf numFmtId="0" fontId="59" fillId="3" borderId="49" xfId="0" applyFont="1" applyFill="1" applyBorder="1" applyAlignment="1">
      <alignment horizontal="center" vertical="center" wrapText="1"/>
    </xf>
    <xf numFmtId="16" fontId="59" fillId="2" borderId="29" xfId="0" applyNumberFormat="1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45" xfId="0" applyFont="1" applyFill="1" applyBorder="1" applyAlignment="1">
      <alignment horizontal="center" vertical="center" wrapText="1"/>
    </xf>
    <xf numFmtId="0" fontId="59" fillId="3" borderId="29" xfId="0" applyFont="1" applyFill="1" applyBorder="1" applyAlignment="1">
      <alignment horizontal="center" vertical="center" wrapText="1"/>
    </xf>
    <xf numFmtId="0" fontId="59" fillId="3" borderId="22" xfId="0" applyFont="1" applyFill="1" applyBorder="1" applyAlignment="1">
      <alignment horizontal="center" vertical="center" wrapText="1"/>
    </xf>
    <xf numFmtId="0" fontId="59" fillId="3" borderId="45" xfId="0" applyFont="1" applyFill="1" applyBorder="1" applyAlignment="1">
      <alignment horizontal="center" vertical="center" wrapText="1"/>
    </xf>
    <xf numFmtId="0" fontId="59" fillId="11" borderId="29" xfId="0" applyFont="1" applyFill="1" applyBorder="1" applyAlignment="1">
      <alignment horizontal="center" vertical="center" wrapText="1"/>
    </xf>
    <xf numFmtId="0" fontId="59" fillId="11" borderId="22" xfId="0" applyFont="1" applyFill="1" applyBorder="1" applyAlignment="1">
      <alignment horizontal="center" vertical="center" wrapText="1"/>
    </xf>
    <xf numFmtId="0" fontId="59" fillId="11" borderId="45" xfId="0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center" vertical="center" wrapText="1"/>
    </xf>
    <xf numFmtId="0" fontId="59" fillId="5" borderId="29" xfId="0" applyFont="1" applyFill="1" applyBorder="1" applyAlignment="1">
      <alignment horizontal="center" vertical="center" wrapText="1"/>
    </xf>
    <xf numFmtId="0" fontId="59" fillId="5" borderId="22" xfId="0" applyFont="1" applyFill="1" applyBorder="1" applyAlignment="1">
      <alignment horizontal="center" vertical="center" wrapText="1"/>
    </xf>
    <xf numFmtId="0" fontId="59" fillId="5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59" xfId="1" applyBorder="1" applyAlignment="1" applyProtection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" fillId="0" borderId="45" xfId="1" applyBorder="1" applyAlignment="1" applyProtection="1">
      <alignment horizontal="center" vertical="center"/>
    </xf>
    <xf numFmtId="0" fontId="1" fillId="0" borderId="45" xfId="1" applyFill="1" applyBorder="1" applyAlignment="1" applyProtection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1" fillId="0" borderId="47" xfId="1" applyFill="1" applyBorder="1" applyAlignment="1" applyProtection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0" fillId="0" borderId="58" xfId="0" applyBorder="1"/>
    <xf numFmtId="0" fontId="1" fillId="0" borderId="59" xfId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51" fillId="0" borderId="45" xfId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0" fillId="0" borderId="46" xfId="0" applyBorder="1"/>
    <xf numFmtId="0" fontId="1" fillId="0" borderId="47" xfId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7" borderId="63" xfId="2" applyFont="1" applyBorder="1" applyAlignment="1">
      <alignment horizontal="center" vertical="center" wrapText="1"/>
    </xf>
    <xf numFmtId="0" fontId="11" fillId="7" borderId="64" xfId="2" applyFont="1" applyBorder="1" applyAlignment="1">
      <alignment horizontal="center" vertical="center" wrapText="1"/>
    </xf>
    <xf numFmtId="0" fontId="11" fillId="7" borderId="65" xfId="2" applyFont="1" applyBorder="1" applyAlignment="1">
      <alignment horizontal="center" vertical="center" wrapText="1"/>
    </xf>
    <xf numFmtId="0" fontId="67" fillId="4" borderId="57" xfId="0" applyFont="1" applyFill="1" applyBorder="1" applyAlignment="1">
      <alignment horizontal="center" vertical="center"/>
    </xf>
    <xf numFmtId="0" fontId="67" fillId="4" borderId="60" xfId="0" applyFont="1" applyFill="1" applyBorder="1" applyAlignment="1">
      <alignment horizontal="center" vertical="center"/>
    </xf>
    <xf numFmtId="0" fontId="67" fillId="4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" fontId="59" fillId="3" borderId="62" xfId="0" applyNumberFormat="1" applyFont="1" applyFill="1" applyBorder="1" applyAlignment="1">
      <alignment horizontal="center" vertical="center" wrapText="1"/>
    </xf>
    <xf numFmtId="0" fontId="59" fillId="3" borderId="58" xfId="0" applyFont="1" applyFill="1" applyBorder="1" applyAlignment="1">
      <alignment horizontal="center" vertical="center" wrapText="1"/>
    </xf>
    <xf numFmtId="0" fontId="59" fillId="3" borderId="59" xfId="0" applyFont="1" applyFill="1" applyBorder="1" applyAlignment="1">
      <alignment horizontal="center" vertical="center" wrapText="1"/>
    </xf>
    <xf numFmtId="0" fontId="59" fillId="2" borderId="53" xfId="0" applyFont="1" applyFill="1" applyBorder="1" applyAlignment="1">
      <alignment horizontal="center" vertical="center" wrapText="1"/>
    </xf>
    <xf numFmtId="0" fontId="59" fillId="2" borderId="46" xfId="0" applyFont="1" applyFill="1" applyBorder="1" applyAlignment="1">
      <alignment horizontal="center" vertical="center" wrapText="1"/>
    </xf>
    <xf numFmtId="0" fontId="59" fillId="2" borderId="47" xfId="0" applyFont="1" applyFill="1" applyBorder="1" applyAlignment="1">
      <alignment horizontal="center" vertical="center" wrapText="1"/>
    </xf>
    <xf numFmtId="0" fontId="59" fillId="3" borderId="53" xfId="0" applyFont="1" applyFill="1" applyBorder="1" applyAlignment="1">
      <alignment horizontal="center" vertical="center" wrapText="1"/>
    </xf>
    <xf numFmtId="0" fontId="59" fillId="3" borderId="46" xfId="0" applyFont="1" applyFill="1" applyBorder="1" applyAlignment="1">
      <alignment horizontal="center" vertical="center" wrapText="1"/>
    </xf>
    <xf numFmtId="0" fontId="59" fillId="3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9" fillId="11" borderId="53" xfId="0" applyFont="1" applyFill="1" applyBorder="1" applyAlignment="1">
      <alignment horizontal="center" vertical="center" wrapText="1"/>
    </xf>
    <xf numFmtId="0" fontId="59" fillId="11" borderId="46" xfId="0" applyFont="1" applyFill="1" applyBorder="1" applyAlignment="1">
      <alignment horizontal="center" vertical="center" wrapText="1"/>
    </xf>
    <xf numFmtId="0" fontId="59" fillId="11" borderId="47" xfId="0" applyFont="1" applyFill="1" applyBorder="1" applyAlignment="1">
      <alignment horizontal="center" vertical="center" wrapText="1"/>
    </xf>
    <xf numFmtId="0" fontId="55" fillId="6" borderId="64" xfId="0" applyFont="1" applyFill="1" applyBorder="1" applyAlignment="1">
      <alignment horizontal="center" vertical="center" wrapText="1"/>
    </xf>
    <xf numFmtId="0" fontId="56" fillId="6" borderId="64" xfId="0" applyFont="1" applyFill="1" applyBorder="1" applyAlignment="1">
      <alignment horizontal="center" vertical="center" wrapText="1"/>
    </xf>
    <xf numFmtId="0" fontId="54" fillId="6" borderId="64" xfId="0" applyFont="1" applyFill="1" applyBorder="1" applyAlignment="1">
      <alignment horizontal="center" vertical="center" wrapText="1"/>
    </xf>
    <xf numFmtId="0" fontId="55" fillId="6" borderId="65" xfId="0" applyFont="1" applyFill="1" applyBorder="1" applyAlignment="1">
      <alignment horizontal="center" vertical="center" wrapText="1"/>
    </xf>
    <xf numFmtId="0" fontId="54" fillId="6" borderId="63" xfId="0" applyFont="1" applyFill="1" applyBorder="1" applyAlignment="1">
      <alignment horizontal="center" vertical="center" wrapText="1"/>
    </xf>
    <xf numFmtId="0" fontId="56" fillId="6" borderId="6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9" fillId="11" borderId="61" xfId="0" applyFont="1" applyFill="1" applyBorder="1" applyAlignment="1">
      <alignment horizontal="center" vertical="center" wrapText="1"/>
    </xf>
    <xf numFmtId="0" fontId="69" fillId="2" borderId="22" xfId="0" applyFont="1" applyFill="1" applyBorder="1" applyAlignment="1">
      <alignment horizontal="center" vertical="center" wrapText="1"/>
    </xf>
    <xf numFmtId="16" fontId="59" fillId="2" borderId="70" xfId="0" applyNumberFormat="1" applyFont="1" applyFill="1" applyBorder="1" applyAlignment="1">
      <alignment horizontal="center" vertical="center" wrapText="1"/>
    </xf>
    <xf numFmtId="0" fontId="59" fillId="2" borderId="71" xfId="0" applyFont="1" applyFill="1" applyBorder="1" applyAlignment="1">
      <alignment horizontal="center" vertical="center" wrapText="1"/>
    </xf>
    <xf numFmtId="0" fontId="59" fillId="2" borderId="72" xfId="0" applyFont="1" applyFill="1" applyBorder="1" applyAlignment="1">
      <alignment horizontal="center" vertical="center" wrapText="1"/>
    </xf>
    <xf numFmtId="16" fontId="59" fillId="3" borderId="60" xfId="0" applyNumberFormat="1" applyFont="1" applyFill="1" applyBorder="1" applyAlignment="1">
      <alignment horizontal="center" vertical="center" wrapText="1"/>
    </xf>
    <xf numFmtId="0" fontId="59" fillId="13" borderId="29" xfId="0" applyFont="1" applyFill="1" applyBorder="1" applyAlignment="1">
      <alignment horizontal="center" vertical="center" wrapText="1"/>
    </xf>
    <xf numFmtId="0" fontId="59" fillId="13" borderId="22" xfId="0" applyFont="1" applyFill="1" applyBorder="1" applyAlignment="1">
      <alignment horizontal="center" vertical="center" wrapText="1"/>
    </xf>
    <xf numFmtId="0" fontId="59" fillId="1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14" borderId="29" xfId="0" applyFont="1" applyFill="1" applyBorder="1" applyAlignment="1">
      <alignment horizontal="center" vertical="center" wrapText="1"/>
    </xf>
    <xf numFmtId="0" fontId="59" fillId="14" borderId="22" xfId="0" applyFont="1" applyFill="1" applyBorder="1" applyAlignment="1">
      <alignment horizontal="center" vertical="center" wrapText="1"/>
    </xf>
    <xf numFmtId="0" fontId="59" fillId="14" borderId="45" xfId="0" applyFont="1" applyFill="1" applyBorder="1" applyAlignment="1">
      <alignment horizontal="center" vertical="center" wrapText="1"/>
    </xf>
    <xf numFmtId="0" fontId="59" fillId="14" borderId="53" xfId="0" applyFont="1" applyFill="1" applyBorder="1" applyAlignment="1">
      <alignment horizontal="center" vertical="center" wrapText="1"/>
    </xf>
    <xf numFmtId="0" fontId="59" fillId="14" borderId="46" xfId="0" applyFont="1" applyFill="1" applyBorder="1" applyAlignment="1">
      <alignment horizontal="center" vertical="center" wrapText="1"/>
    </xf>
    <xf numFmtId="0" fontId="59" fillId="14" borderId="47" xfId="0" applyFont="1" applyFill="1" applyBorder="1" applyAlignment="1">
      <alignment horizontal="center" vertical="center" wrapText="1"/>
    </xf>
    <xf numFmtId="0" fontId="55" fillId="6" borderId="73" xfId="0" applyFont="1" applyFill="1" applyBorder="1" applyAlignment="1">
      <alignment horizontal="center" vertical="center" wrapText="1"/>
    </xf>
    <xf numFmtId="0" fontId="59" fillId="14" borderId="70" xfId="0" applyFont="1" applyFill="1" applyBorder="1" applyAlignment="1">
      <alignment horizontal="center" vertical="center" wrapText="1"/>
    </xf>
    <xf numFmtId="0" fontId="59" fillId="14" borderId="71" xfId="0" applyFont="1" applyFill="1" applyBorder="1" applyAlignment="1">
      <alignment horizontal="center" vertical="center" wrapText="1"/>
    </xf>
    <xf numFmtId="0" fontId="59" fillId="14" borderId="72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59" fillId="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11" borderId="60" xfId="0" applyFont="1" applyFill="1" applyBorder="1" applyAlignment="1">
      <alignment horizontal="center" vertical="center" wrapText="1"/>
    </xf>
    <xf numFmtId="0" fontId="59" fillId="11" borderId="32" xfId="0" applyFont="1" applyFill="1" applyBorder="1" applyAlignment="1">
      <alignment horizontal="center" vertical="center" wrapText="1"/>
    </xf>
    <xf numFmtId="0" fontId="59" fillId="11" borderId="48" xfId="0" applyFont="1" applyFill="1" applyBorder="1" applyAlignment="1">
      <alignment horizontal="center" vertical="center" wrapText="1"/>
    </xf>
    <xf numFmtId="0" fontId="3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6" borderId="63" xfId="0" applyFont="1" applyFill="1" applyBorder="1" applyAlignment="1">
      <alignment horizontal="center" vertical="center" wrapText="1"/>
    </xf>
    <xf numFmtId="0" fontId="59" fillId="2" borderId="60" xfId="0" applyFont="1" applyFill="1" applyBorder="1" applyAlignment="1">
      <alignment horizontal="center" vertical="center" wrapText="1"/>
    </xf>
    <xf numFmtId="0" fontId="59" fillId="3" borderId="60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 wrapText="1"/>
    </xf>
    <xf numFmtId="0" fontId="59" fillId="11" borderId="57" xfId="0" applyFont="1" applyFill="1" applyBorder="1" applyAlignment="1">
      <alignment horizontal="center" vertical="center" wrapText="1"/>
    </xf>
    <xf numFmtId="0" fontId="59" fillId="11" borderId="58" xfId="0" applyFont="1" applyFill="1" applyBorder="1" applyAlignment="1">
      <alignment horizontal="center" vertical="center" wrapText="1"/>
    </xf>
    <xf numFmtId="0" fontId="59" fillId="11" borderId="59" xfId="0" applyFont="1" applyFill="1" applyBorder="1" applyAlignment="1">
      <alignment horizontal="center" vertical="center" wrapText="1"/>
    </xf>
    <xf numFmtId="0" fontId="70" fillId="6" borderId="63" xfId="2" applyFont="1" applyFill="1" applyBorder="1" applyAlignment="1">
      <alignment horizontal="center" vertical="center" wrapText="1"/>
    </xf>
    <xf numFmtId="0" fontId="70" fillId="6" borderId="64" xfId="2" applyFont="1" applyFill="1" applyBorder="1" applyAlignment="1">
      <alignment horizontal="center" vertical="center" wrapText="1"/>
    </xf>
    <xf numFmtId="0" fontId="70" fillId="6" borderId="6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13" borderId="53" xfId="0" applyFont="1" applyFill="1" applyBorder="1" applyAlignment="1">
      <alignment horizontal="center" vertical="center" wrapText="1"/>
    </xf>
    <xf numFmtId="0" fontId="59" fillId="13" borderId="46" xfId="0" applyFont="1" applyFill="1" applyBorder="1" applyAlignment="1">
      <alignment horizontal="center" vertical="center" wrapText="1"/>
    </xf>
    <xf numFmtId="0" fontId="59" fillId="13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3" fillId="16" borderId="22" xfId="0" applyFont="1" applyFill="1" applyBorder="1" applyAlignment="1">
      <alignment horizontal="center"/>
    </xf>
    <xf numFmtId="0" fontId="59" fillId="13" borderId="57" xfId="0" applyFont="1" applyFill="1" applyBorder="1" applyAlignment="1">
      <alignment horizontal="center" vertical="center" wrapText="1"/>
    </xf>
    <xf numFmtId="0" fontId="59" fillId="13" borderId="58" xfId="0" applyFont="1" applyFill="1" applyBorder="1" applyAlignment="1">
      <alignment horizontal="center" vertical="center" wrapText="1"/>
    </xf>
    <xf numFmtId="0" fontId="59" fillId="13" borderId="59" xfId="0" applyFont="1" applyFill="1" applyBorder="1" applyAlignment="1">
      <alignment horizontal="center" vertical="center" wrapText="1"/>
    </xf>
    <xf numFmtId="0" fontId="73" fillId="16" borderId="60" xfId="0" applyFont="1" applyFill="1" applyBorder="1" applyAlignment="1">
      <alignment horizontal="center"/>
    </xf>
    <xf numFmtId="0" fontId="73" fillId="16" borderId="45" xfId="0" applyFont="1" applyFill="1" applyBorder="1" applyAlignment="1">
      <alignment horizontal="center"/>
    </xf>
    <xf numFmtId="0" fontId="59" fillId="2" borderId="57" xfId="0" applyFont="1" applyFill="1" applyBorder="1" applyAlignment="1">
      <alignment horizontal="center" vertical="center" wrapText="1"/>
    </xf>
    <xf numFmtId="0" fontId="59" fillId="2" borderId="58" xfId="0" applyFont="1" applyFill="1" applyBorder="1" applyAlignment="1">
      <alignment horizontal="center" vertical="center" wrapText="1"/>
    </xf>
    <xf numFmtId="0" fontId="59" fillId="2" borderId="59" xfId="0" applyFont="1" applyFill="1" applyBorder="1" applyAlignment="1">
      <alignment horizontal="center" vertical="center" wrapText="1"/>
    </xf>
    <xf numFmtId="0" fontId="74" fillId="17" borderId="60" xfId="0" applyNumberFormat="1" applyFont="1" applyFill="1" applyBorder="1" applyAlignment="1">
      <alignment horizontal="center" vertical="center" wrapText="1"/>
    </xf>
    <xf numFmtId="0" fontId="74" fillId="17" borderId="22" xfId="0" applyNumberFormat="1" applyFont="1" applyFill="1" applyBorder="1" applyAlignment="1">
      <alignment horizontal="center" vertical="center" wrapText="1"/>
    </xf>
    <xf numFmtId="0" fontId="74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7" fillId="12" borderId="42" xfId="0" applyFont="1" applyFill="1" applyBorder="1" applyAlignment="1">
      <alignment horizontal="center" vertical="center" wrapText="1"/>
    </xf>
    <xf numFmtId="0" fontId="58" fillId="12" borderId="43" xfId="0" applyFont="1" applyFill="1" applyBorder="1" applyAlignment="1">
      <alignment horizontal="center" vertical="center" wrapText="1"/>
    </xf>
    <xf numFmtId="0" fontId="58" fillId="12" borderId="44" xfId="0" applyFont="1" applyFill="1" applyBorder="1" applyAlignment="1">
      <alignment horizontal="center" vertical="center" wrapText="1"/>
    </xf>
    <xf numFmtId="0" fontId="71" fillId="6" borderId="42" xfId="0" applyFont="1" applyFill="1" applyBorder="1" applyAlignment="1">
      <alignment horizontal="center" vertical="center" wrapText="1"/>
    </xf>
    <xf numFmtId="0" fontId="72" fillId="6" borderId="43" xfId="0" applyFont="1" applyFill="1" applyBorder="1" applyAlignment="1">
      <alignment horizontal="center" vertical="center" wrapText="1"/>
    </xf>
    <xf numFmtId="0" fontId="72" fillId="6" borderId="44" xfId="0" applyFont="1" applyFill="1" applyBorder="1" applyAlignment="1">
      <alignment horizontal="center" vertical="center" wrapText="1"/>
    </xf>
    <xf numFmtId="0" fontId="35" fillId="15" borderId="62" xfId="2" applyFont="1" applyFill="1" applyBorder="1" applyAlignment="1">
      <alignment horizontal="left" vertical="center" wrapText="1"/>
    </xf>
    <xf numFmtId="0" fontId="35" fillId="15" borderId="58" xfId="0" applyFont="1" applyFill="1" applyBorder="1" applyAlignment="1">
      <alignment horizontal="left" vertical="center" wrapText="1"/>
    </xf>
    <xf numFmtId="0" fontId="35" fillId="15" borderId="59" xfId="0" applyFont="1" applyFill="1" applyBorder="1" applyAlignment="1">
      <alignment horizontal="left" vertical="center" wrapText="1"/>
    </xf>
    <xf numFmtId="0" fontId="35" fillId="15" borderId="29" xfId="2" applyFont="1" applyFill="1" applyBorder="1" applyAlignment="1">
      <alignment horizontal="left" vertical="center" wrapText="1"/>
    </xf>
    <xf numFmtId="0" fontId="35" fillId="15" borderId="22" xfId="0" applyFont="1" applyFill="1" applyBorder="1" applyAlignment="1">
      <alignment horizontal="left" vertical="center" wrapText="1"/>
    </xf>
    <xf numFmtId="0" fontId="35" fillId="15" borderId="45" xfId="0" applyFont="1" applyFill="1" applyBorder="1" applyAlignment="1">
      <alignment horizontal="left" vertical="center" wrapText="1"/>
    </xf>
    <xf numFmtId="0" fontId="35" fillId="15" borderId="53" xfId="2" applyFont="1" applyFill="1" applyBorder="1" applyAlignment="1">
      <alignment horizontal="left" vertical="center" wrapText="1"/>
    </xf>
    <xf numFmtId="0" fontId="35" fillId="15" borderId="46" xfId="0" applyFont="1" applyFill="1" applyBorder="1" applyAlignment="1">
      <alignment horizontal="left" vertical="center" wrapText="1"/>
    </xf>
    <xf numFmtId="0" fontId="35" fillId="15" borderId="4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5" fillId="6" borderId="42" xfId="0" applyFont="1" applyFill="1" applyBorder="1" applyAlignment="1">
      <alignment horizontal="center" vertical="center" wrapText="1"/>
    </xf>
    <xf numFmtId="0" fontId="64" fillId="6" borderId="43" xfId="0" applyFont="1" applyFill="1" applyBorder="1" applyAlignment="1">
      <alignment horizontal="center" vertical="center" wrapText="1"/>
    </xf>
    <xf numFmtId="0" fontId="64" fillId="6" borderId="44" xfId="0" applyFont="1" applyFill="1" applyBorder="1" applyAlignment="1">
      <alignment horizontal="center" vertical="center" wrapText="1"/>
    </xf>
    <xf numFmtId="0" fontId="64" fillId="7" borderId="62" xfId="2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59" xfId="0" applyFont="1" applyBorder="1" applyAlignment="1">
      <alignment horizontal="left" vertical="center" wrapText="1"/>
    </xf>
    <xf numFmtId="0" fontId="64" fillId="7" borderId="29" xfId="2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45" xfId="0" applyFont="1" applyBorder="1" applyAlignment="1">
      <alignment horizontal="left" vertical="center" wrapText="1"/>
    </xf>
    <xf numFmtId="0" fontId="64" fillId="7" borderId="53" xfId="2" applyFont="1" applyBorder="1" applyAlignment="1">
      <alignment horizontal="left" vertical="center" wrapText="1"/>
    </xf>
    <xf numFmtId="0" fontId="64" fillId="0" borderId="46" xfId="0" applyFont="1" applyBorder="1" applyAlignment="1">
      <alignment horizontal="left" vertical="center" wrapText="1"/>
    </xf>
    <xf numFmtId="0" fontId="64" fillId="0" borderId="47" xfId="0" applyFont="1" applyBorder="1" applyAlignment="1">
      <alignment horizontal="left" vertical="center" wrapText="1"/>
    </xf>
    <xf numFmtId="0" fontId="68" fillId="0" borderId="69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67" fillId="4" borderId="58" xfId="0" applyFont="1" applyFill="1" applyBorder="1" applyAlignment="1">
      <alignment horizontal="left" vertical="center"/>
    </xf>
    <xf numFmtId="0" fontId="67" fillId="4" borderId="59" xfId="0" applyFont="1" applyFill="1" applyBorder="1" applyAlignment="1">
      <alignment horizontal="left" vertical="center"/>
    </xf>
    <xf numFmtId="0" fontId="67" fillId="4" borderId="22" xfId="0" applyFont="1" applyFill="1" applyBorder="1" applyAlignment="1">
      <alignment horizontal="left" vertical="center"/>
    </xf>
    <xf numFmtId="0" fontId="67" fillId="4" borderId="45" xfId="0" applyFont="1" applyFill="1" applyBorder="1" applyAlignment="1">
      <alignment horizontal="left" vertical="center"/>
    </xf>
    <xf numFmtId="0" fontId="67" fillId="4" borderId="46" xfId="0" applyFont="1" applyFill="1" applyBorder="1" applyAlignment="1">
      <alignment horizontal="left" vertical="center"/>
    </xf>
    <xf numFmtId="0" fontId="67" fillId="4" borderId="4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3" fillId="9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3" fillId="0" borderId="0" xfId="1" applyFont="1" applyBorder="1" applyAlignment="1" applyProtection="1">
      <alignment horizontal="left" vertical="center"/>
    </xf>
    <xf numFmtId="0" fontId="43" fillId="0" borderId="0" xfId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0" fillId="12" borderId="42" xfId="0" applyFont="1" applyFill="1" applyBorder="1" applyAlignment="1">
      <alignment horizontal="center" vertical="center" wrapText="1"/>
    </xf>
    <xf numFmtId="0" fontId="61" fillId="12" borderId="43" xfId="0" applyFont="1" applyFill="1" applyBorder="1" applyAlignment="1">
      <alignment horizontal="center" vertical="center" wrapText="1"/>
    </xf>
    <xf numFmtId="0" fontId="61" fillId="12" borderId="44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10" borderId="42" xfId="0" applyFont="1" applyFill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mailto:jlandral46@gmail,com" TargetMode="External"/><Relationship Id="rId13" Type="http://schemas.openxmlformats.org/officeDocument/2006/relationships/hyperlink" Target="mailto:spons313665547@orange.fr" TargetMode="External"/><Relationship Id="rId18" Type="http://schemas.openxmlformats.org/officeDocument/2006/relationships/hyperlink" Target="mailto:annie.roger-orillard@orange.fr" TargetMode="External"/><Relationship Id="rId3" Type="http://schemas.openxmlformats.org/officeDocument/2006/relationships/hyperlink" Target="mailto:jacdub34@orange.fr" TargetMode="External"/><Relationship Id="rId21" Type="http://schemas.openxmlformats.org/officeDocument/2006/relationships/hyperlink" Target="mailto:p_casa@hotmail.fr" TargetMode="External"/><Relationship Id="rId7" Type="http://schemas.openxmlformats.org/officeDocument/2006/relationships/hyperlink" Target="mailto:elisablc@orange.fr" TargetMode="External"/><Relationship Id="rId12" Type="http://schemas.openxmlformats.org/officeDocument/2006/relationships/hyperlink" Target="mailto:mlt.letourneur@orange.fr" TargetMode="External"/><Relationship Id="rId17" Type="http://schemas.openxmlformats.org/officeDocument/2006/relationships/hyperlink" Target="mailto:francoisejeannecros@gmail.com" TargetMode="External"/><Relationship Id="rId2" Type="http://schemas.openxmlformats.org/officeDocument/2006/relationships/hyperlink" Target="mailto:mlasbouygues@groupe-scopelec.fr" TargetMode="External"/><Relationship Id="rId16" Type="http://schemas.openxmlformats.org/officeDocument/2006/relationships/hyperlink" Target="mailto:jean-pierre.castanier@orange.fr" TargetMode="External"/><Relationship Id="rId20" Type="http://schemas.openxmlformats.org/officeDocument/2006/relationships/hyperlink" Target="mailto:annabel.adam@yahoo.fr" TargetMode="External"/><Relationship Id="rId1" Type="http://schemas.openxmlformats.org/officeDocument/2006/relationships/hyperlink" Target="mailto:joel.durand51@gmail.com" TargetMode="External"/><Relationship Id="rId6" Type="http://schemas.openxmlformats.org/officeDocument/2006/relationships/hyperlink" Target="mailto:guydalcastello@gmail.com" TargetMode="External"/><Relationship Id="rId11" Type="http://schemas.openxmlformats.org/officeDocument/2006/relationships/hyperlink" Target="mailto:minotgerard.349@cmail.com" TargetMode="External"/><Relationship Id="rId5" Type="http://schemas.openxmlformats.org/officeDocument/2006/relationships/hyperlink" Target="mailto:Jacques.boucher@hotmail.fr" TargetMode="External"/><Relationship Id="rId15" Type="http://schemas.openxmlformats.org/officeDocument/2006/relationships/hyperlink" Target="mailto:mc.perie@wanadoo.fr" TargetMode="External"/><Relationship Id="rId10" Type="http://schemas.openxmlformats.org/officeDocument/2006/relationships/hyperlink" Target="mailto:sabinemillet28@gmail.com" TargetMode="External"/><Relationship Id="rId19" Type="http://schemas.openxmlformats.org/officeDocument/2006/relationships/hyperlink" Target="mailto:marc-nicolas.krebs@orange.fr" TargetMode="External"/><Relationship Id="rId4" Type="http://schemas.openxmlformats.org/officeDocument/2006/relationships/hyperlink" Target="mailto:benoit.bruno@orange.fr" TargetMode="External"/><Relationship Id="rId9" Type="http://schemas.openxmlformats.org/officeDocument/2006/relationships/hyperlink" Target="mailto:christinenielsen34@gmail.com" TargetMode="External"/><Relationship Id="rId14" Type="http://schemas.openxmlformats.org/officeDocument/2006/relationships/hyperlink" Target="mailto:maxperrot43@gmail.com" TargetMode="External"/><Relationship Id="rId22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0239-CBC5-40AD-A451-CE1F364DC7B9}">
  <sheetPr>
    <tabColor rgb="FFFFFF00"/>
    <pageSetUpPr fitToPage="1"/>
  </sheetPr>
  <dimension ref="A1:M19"/>
  <sheetViews>
    <sheetView topLeftCell="A2" zoomScale="50" zoomScaleNormal="50" zoomScalePageLayoutView="57" workbookViewId="0">
      <selection activeCell="O13" sqref="O1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3" ht="9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3" ht="45" customHeight="1" thickTop="1" thickBot="1" x14ac:dyDescent="0.4">
      <c r="B2" s="333" t="s">
        <v>905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3" ht="102" customHeight="1" thickTop="1" thickBot="1" x14ac:dyDescent="0.4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3" ht="33" customHeight="1" thickTop="1" x14ac:dyDescent="0.35">
      <c r="B4" s="271" t="s">
        <v>340</v>
      </c>
      <c r="C4" s="326" t="s">
        <v>936</v>
      </c>
      <c r="D4" s="327" t="s">
        <v>937</v>
      </c>
      <c r="E4" s="327">
        <v>50</v>
      </c>
      <c r="F4" s="327" t="s">
        <v>620</v>
      </c>
      <c r="G4" s="327" t="s">
        <v>794</v>
      </c>
      <c r="H4" s="327">
        <v>14.5</v>
      </c>
      <c r="I4" s="327">
        <v>420</v>
      </c>
      <c r="J4" s="328">
        <v>10</v>
      </c>
      <c r="K4" s="18"/>
      <c r="L4" s="18"/>
    </row>
    <row r="5" spans="1:13" ht="33" customHeight="1" x14ac:dyDescent="0.35">
      <c r="B5" s="267" t="s">
        <v>341</v>
      </c>
      <c r="C5" s="306" t="s">
        <v>938</v>
      </c>
      <c r="D5" s="212" t="s">
        <v>807</v>
      </c>
      <c r="E5" s="212">
        <v>39</v>
      </c>
      <c r="F5" s="212" t="s">
        <v>843</v>
      </c>
      <c r="G5" s="212" t="s">
        <v>271</v>
      </c>
      <c r="H5" s="212">
        <v>11</v>
      </c>
      <c r="I5" s="212">
        <v>200</v>
      </c>
      <c r="J5" s="213">
        <v>3</v>
      </c>
      <c r="K5" s="18"/>
      <c r="L5" s="18"/>
      <c r="M5" s="16">
        <v>26.2</v>
      </c>
    </row>
    <row r="6" spans="1:13" ht="33" customHeight="1" x14ac:dyDescent="0.35">
      <c r="B6" s="268" t="s">
        <v>935</v>
      </c>
      <c r="C6" s="307" t="s">
        <v>939</v>
      </c>
      <c r="D6" s="215"/>
      <c r="E6" s="215"/>
      <c r="F6" s="215"/>
      <c r="G6" s="215"/>
      <c r="H6" s="215"/>
      <c r="I6" s="215"/>
      <c r="J6" s="216"/>
      <c r="K6" s="18"/>
      <c r="L6" s="18"/>
      <c r="M6" s="16">
        <f>1.6*M5/10</f>
        <v>4.1920000000000002</v>
      </c>
    </row>
    <row r="7" spans="1:13" ht="33" customHeight="1" x14ac:dyDescent="0.35">
      <c r="B7" s="269" t="s">
        <v>933</v>
      </c>
      <c r="C7" s="299"/>
      <c r="D7" s="218"/>
      <c r="E7" s="218"/>
      <c r="F7" s="218"/>
      <c r="G7" s="218"/>
      <c r="H7" s="218"/>
      <c r="I7" s="218"/>
      <c r="J7" s="219"/>
      <c r="K7" s="18"/>
      <c r="L7" s="18"/>
    </row>
    <row r="8" spans="1:13" ht="33" customHeight="1" x14ac:dyDescent="0.35">
      <c r="B8" s="267" t="s">
        <v>934</v>
      </c>
      <c r="C8" s="299"/>
      <c r="D8" s="218"/>
      <c r="E8" s="218"/>
      <c r="F8" s="218"/>
      <c r="G8" s="218"/>
      <c r="H8" s="218"/>
      <c r="I8" s="218"/>
      <c r="J8" s="219"/>
      <c r="K8" s="18"/>
      <c r="L8" s="18"/>
    </row>
    <row r="9" spans="1:13" ht="33" customHeight="1" x14ac:dyDescent="0.35">
      <c r="B9" s="268" t="s">
        <v>306</v>
      </c>
      <c r="C9" s="299"/>
      <c r="D9" s="218"/>
      <c r="E9" s="218"/>
      <c r="F9" s="218"/>
      <c r="G9" s="218"/>
      <c r="H9" s="218"/>
      <c r="I9" s="218"/>
      <c r="J9" s="219"/>
      <c r="K9" s="18"/>
      <c r="L9" s="18"/>
    </row>
    <row r="10" spans="1:13" ht="33" customHeight="1" x14ac:dyDescent="0.35">
      <c r="B10" s="269" t="s">
        <v>314</v>
      </c>
      <c r="C10" s="306" t="s">
        <v>940</v>
      </c>
      <c r="D10" s="212" t="s">
        <v>877</v>
      </c>
      <c r="E10" s="212">
        <v>64</v>
      </c>
      <c r="F10" s="212" t="s">
        <v>941</v>
      </c>
      <c r="G10" s="212" t="s">
        <v>270</v>
      </c>
      <c r="H10" s="212">
        <v>12</v>
      </c>
      <c r="I10" s="212">
        <v>530</v>
      </c>
      <c r="J10" s="213">
        <v>12</v>
      </c>
      <c r="K10" s="18"/>
      <c r="L10" s="18"/>
    </row>
    <row r="11" spans="1:13" ht="33" customHeight="1" x14ac:dyDescent="0.35">
      <c r="B11" s="267" t="s">
        <v>315</v>
      </c>
      <c r="C11" s="306" t="s">
        <v>942</v>
      </c>
      <c r="D11" s="212" t="s">
        <v>943</v>
      </c>
      <c r="E11" s="212">
        <v>39</v>
      </c>
      <c r="F11" s="212" t="s">
        <v>860</v>
      </c>
      <c r="G11" s="212" t="s">
        <v>271</v>
      </c>
      <c r="H11" s="212">
        <v>13</v>
      </c>
      <c r="I11" s="212">
        <v>250</v>
      </c>
      <c r="J11" s="213">
        <v>4</v>
      </c>
      <c r="K11" s="18"/>
      <c r="L11" s="18"/>
    </row>
    <row r="12" spans="1:13" ht="33" customHeight="1" x14ac:dyDescent="0.35">
      <c r="B12" s="268" t="s">
        <v>316</v>
      </c>
      <c r="C12" s="307"/>
      <c r="D12" s="215"/>
      <c r="E12" s="215"/>
      <c r="F12" s="215"/>
      <c r="G12" s="215"/>
      <c r="H12" s="215"/>
      <c r="I12" s="215"/>
      <c r="J12" s="216"/>
      <c r="K12" s="18"/>
      <c r="L12" s="18"/>
    </row>
    <row r="13" spans="1:13" ht="33" customHeight="1" x14ac:dyDescent="0.35">
      <c r="B13" s="269" t="s">
        <v>488</v>
      </c>
      <c r="C13" s="306"/>
      <c r="D13" s="212"/>
      <c r="E13" s="212"/>
      <c r="F13" s="212"/>
      <c r="G13" s="212"/>
      <c r="H13" s="212"/>
      <c r="I13" s="212"/>
      <c r="J13" s="213"/>
      <c r="K13" s="18"/>
      <c r="L13" s="18"/>
    </row>
    <row r="14" spans="1:13" ht="33" customHeight="1" x14ac:dyDescent="0.35">
      <c r="B14" s="267" t="s">
        <v>489</v>
      </c>
      <c r="C14" s="306"/>
      <c r="D14" s="212"/>
      <c r="E14" s="212"/>
      <c r="F14" s="212"/>
      <c r="G14" s="212"/>
      <c r="H14" s="212"/>
      <c r="I14" s="212"/>
      <c r="J14" s="213"/>
      <c r="K14" s="18"/>
      <c r="L14" s="18"/>
    </row>
    <row r="15" spans="1:13" ht="33" customHeight="1" x14ac:dyDescent="0.35">
      <c r="B15" s="268" t="s">
        <v>487</v>
      </c>
      <c r="C15" s="307"/>
      <c r="D15" s="215"/>
      <c r="E15" s="215"/>
      <c r="F15" s="215"/>
      <c r="G15" s="215"/>
      <c r="H15" s="215"/>
      <c r="I15" s="215"/>
      <c r="J15" s="216"/>
      <c r="K15" s="18"/>
      <c r="L15" s="18"/>
    </row>
    <row r="16" spans="1:13" ht="33" customHeight="1" x14ac:dyDescent="0.35">
      <c r="B16" s="269" t="s">
        <v>653</v>
      </c>
      <c r="C16" s="306"/>
      <c r="D16" s="212"/>
      <c r="E16" s="212"/>
      <c r="F16" s="212"/>
      <c r="G16" s="212"/>
      <c r="H16" s="212"/>
      <c r="I16" s="212"/>
      <c r="J16" s="213"/>
      <c r="K16" s="18"/>
      <c r="L16" s="18"/>
    </row>
    <row r="17" spans="2:12" ht="33" customHeight="1" thickBot="1" x14ac:dyDescent="0.4">
      <c r="B17" s="270" t="s">
        <v>654</v>
      </c>
      <c r="C17" s="308"/>
      <c r="D17" s="257"/>
      <c r="E17" s="257"/>
      <c r="F17" s="257"/>
      <c r="G17" s="257"/>
      <c r="H17" s="257"/>
      <c r="I17" s="257"/>
      <c r="J17" s="258"/>
      <c r="K17" s="18"/>
      <c r="L17" s="18"/>
    </row>
    <row r="18" spans="2:12" ht="17" thickTop="1" x14ac:dyDescent="0.5">
      <c r="H18" s="17"/>
      <c r="I18" s="332"/>
      <c r="J18" s="332"/>
    </row>
    <row r="19" spans="2:12" ht="15" x14ac:dyDescent="0.4">
      <c r="H19" s="17"/>
      <c r="I19" s="17"/>
      <c r="J19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22"/>
  <sheetViews>
    <sheetView zoomScale="50" zoomScaleNormal="50" zoomScalePageLayoutView="57" workbookViewId="0">
      <selection activeCell="E11" sqref="E11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723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9" t="s">
        <v>560</v>
      </c>
      <c r="C4" s="220" t="s">
        <v>769</v>
      </c>
      <c r="D4" s="212" t="s">
        <v>770</v>
      </c>
      <c r="E4" s="212">
        <v>82</v>
      </c>
      <c r="F4" s="212" t="s">
        <v>686</v>
      </c>
      <c r="G4" s="212" t="s">
        <v>270</v>
      </c>
      <c r="H4" s="212">
        <v>15.4</v>
      </c>
      <c r="I4" s="212">
        <v>750</v>
      </c>
      <c r="J4" s="213">
        <v>10</v>
      </c>
      <c r="K4" s="18"/>
      <c r="L4" s="18"/>
      <c r="N4" s="16">
        <v>50</v>
      </c>
    </row>
    <row r="5" spans="1:14" ht="33" customHeight="1" x14ac:dyDescent="0.35">
      <c r="B5" s="267" t="s">
        <v>561</v>
      </c>
      <c r="C5" s="220" t="s">
        <v>774</v>
      </c>
      <c r="D5" s="212" t="s">
        <v>775</v>
      </c>
      <c r="E5" s="212">
        <v>32</v>
      </c>
      <c r="F5" s="212" t="s">
        <v>453</v>
      </c>
      <c r="G5" s="212" t="s">
        <v>271</v>
      </c>
      <c r="H5" s="212">
        <v>10</v>
      </c>
      <c r="I5" s="212">
        <v>190</v>
      </c>
      <c r="J5" s="213">
        <v>6</v>
      </c>
      <c r="K5" s="18"/>
      <c r="L5" s="18"/>
      <c r="N5" s="16">
        <f>1.2*N4/10</f>
        <v>6</v>
      </c>
    </row>
    <row r="6" spans="1:14" ht="33" customHeight="1" x14ac:dyDescent="0.35">
      <c r="B6" s="268" t="s">
        <v>562</v>
      </c>
      <c r="C6" s="214" t="s">
        <v>776</v>
      </c>
      <c r="D6" s="215" t="s">
        <v>624</v>
      </c>
      <c r="E6" s="215">
        <v>47</v>
      </c>
      <c r="F6" s="215" t="s">
        <v>777</v>
      </c>
      <c r="G6" s="215" t="s">
        <v>238</v>
      </c>
      <c r="H6" s="215">
        <v>12</v>
      </c>
      <c r="I6" s="215">
        <v>370</v>
      </c>
      <c r="J6" s="216">
        <v>7</v>
      </c>
      <c r="K6" s="18"/>
      <c r="L6" s="18"/>
    </row>
    <row r="7" spans="1:14" ht="33" customHeight="1" x14ac:dyDescent="0.35">
      <c r="B7" s="269" t="s">
        <v>563</v>
      </c>
      <c r="C7" s="220" t="s">
        <v>762</v>
      </c>
      <c r="D7" s="212" t="s">
        <v>763</v>
      </c>
      <c r="E7" s="212">
        <v>64</v>
      </c>
      <c r="F7" s="212" t="s">
        <v>764</v>
      </c>
      <c r="G7" s="212" t="s">
        <v>270</v>
      </c>
      <c r="H7" s="212">
        <v>16.5</v>
      </c>
      <c r="I7" s="212">
        <v>650</v>
      </c>
      <c r="J7" s="213">
        <v>8</v>
      </c>
      <c r="K7" s="18"/>
      <c r="L7" s="18"/>
    </row>
    <row r="8" spans="1:14" ht="33" customHeight="1" x14ac:dyDescent="0.6">
      <c r="B8" s="267" t="s">
        <v>564</v>
      </c>
      <c r="C8" s="220" t="s">
        <v>771</v>
      </c>
      <c r="D8" s="212" t="s">
        <v>772</v>
      </c>
      <c r="E8" s="212">
        <v>30</v>
      </c>
      <c r="F8" s="212" t="s">
        <v>736</v>
      </c>
      <c r="G8" s="212" t="s">
        <v>271</v>
      </c>
      <c r="H8" s="212">
        <v>11</v>
      </c>
      <c r="I8" s="212">
        <v>130</v>
      </c>
      <c r="J8" s="213">
        <v>2</v>
      </c>
      <c r="K8" s="18"/>
      <c r="L8" s="18"/>
      <c r="M8" s="302"/>
    </row>
    <row r="9" spans="1:14" ht="33" customHeight="1" x14ac:dyDescent="0.35">
      <c r="B9" s="268" t="s">
        <v>547</v>
      </c>
      <c r="C9" s="214" t="s">
        <v>768</v>
      </c>
      <c r="D9" s="215" t="s">
        <v>413</v>
      </c>
      <c r="E9" s="215">
        <v>88</v>
      </c>
      <c r="F9" s="215" t="s">
        <v>381</v>
      </c>
      <c r="G9" s="215" t="s">
        <v>270</v>
      </c>
      <c r="H9" s="215">
        <v>15.3</v>
      </c>
      <c r="I9" s="215">
        <v>800</v>
      </c>
      <c r="J9" s="216">
        <v>8</v>
      </c>
      <c r="K9" s="18"/>
      <c r="L9" s="18"/>
    </row>
    <row r="10" spans="1:14" ht="33" customHeight="1" x14ac:dyDescent="0.35">
      <c r="B10" s="269" t="s">
        <v>537</v>
      </c>
      <c r="C10" s="220" t="s">
        <v>765</v>
      </c>
      <c r="D10" s="212" t="s">
        <v>516</v>
      </c>
      <c r="E10" s="212">
        <v>56</v>
      </c>
      <c r="F10" s="212" t="s">
        <v>766</v>
      </c>
      <c r="G10" s="212" t="s">
        <v>767</v>
      </c>
      <c r="H10" s="212">
        <v>15.1</v>
      </c>
      <c r="I10" s="212">
        <v>450</v>
      </c>
      <c r="J10" s="213">
        <v>10</v>
      </c>
      <c r="K10" s="18"/>
      <c r="L10" s="18"/>
    </row>
    <row r="11" spans="1:14" ht="33" customHeight="1" x14ac:dyDescent="0.35">
      <c r="B11" s="267" t="s">
        <v>538</v>
      </c>
      <c r="C11" s="220" t="s">
        <v>773</v>
      </c>
      <c r="D11" s="212" t="s">
        <v>595</v>
      </c>
      <c r="E11" s="212">
        <v>32</v>
      </c>
      <c r="F11" s="212" t="s">
        <v>736</v>
      </c>
      <c r="G11" s="212" t="s">
        <v>271</v>
      </c>
      <c r="H11" s="212">
        <v>11</v>
      </c>
      <c r="I11" s="212">
        <v>200</v>
      </c>
      <c r="J11" s="213">
        <v>6</v>
      </c>
      <c r="K11" s="18"/>
      <c r="L11" s="18"/>
    </row>
    <row r="12" spans="1:14" ht="33" customHeight="1" x14ac:dyDescent="0.35">
      <c r="B12" s="268" t="s">
        <v>543</v>
      </c>
      <c r="C12" s="214" t="s">
        <v>778</v>
      </c>
      <c r="D12" s="215"/>
      <c r="E12" s="215"/>
      <c r="F12" s="215"/>
      <c r="G12" s="215"/>
      <c r="H12" s="215"/>
      <c r="I12" s="215"/>
      <c r="J12" s="216"/>
      <c r="K12" s="18"/>
      <c r="L12" s="18"/>
    </row>
    <row r="13" spans="1:14" ht="33" customHeight="1" x14ac:dyDescent="0.35">
      <c r="B13" s="269" t="s">
        <v>539</v>
      </c>
      <c r="C13" s="300"/>
      <c r="D13" s="301"/>
      <c r="E13" s="218"/>
      <c r="F13" s="218"/>
      <c r="G13" s="218"/>
      <c r="H13" s="218"/>
      <c r="I13" s="218"/>
      <c r="J13" s="219"/>
      <c r="K13" s="18"/>
      <c r="L13" s="18"/>
    </row>
    <row r="14" spans="1:14" ht="33" customHeight="1" x14ac:dyDescent="0.35">
      <c r="B14" s="267" t="s">
        <v>540</v>
      </c>
      <c r="C14" s="300"/>
      <c r="D14" s="301"/>
      <c r="E14" s="218"/>
      <c r="F14" s="218"/>
      <c r="G14" s="218"/>
      <c r="H14" s="218"/>
      <c r="I14" s="218"/>
      <c r="J14" s="219"/>
      <c r="K14" s="18"/>
      <c r="L14" s="18"/>
    </row>
    <row r="15" spans="1:14" ht="33" customHeight="1" x14ac:dyDescent="0.35">
      <c r="B15" s="272" t="s">
        <v>544</v>
      </c>
      <c r="C15" s="264"/>
      <c r="D15" s="265"/>
      <c r="E15" s="265"/>
      <c r="F15" s="265"/>
      <c r="G15" s="265"/>
      <c r="H15" s="265"/>
      <c r="I15" s="265"/>
      <c r="J15" s="266"/>
      <c r="K15" s="18"/>
      <c r="L15" s="18"/>
    </row>
    <row r="16" spans="1:14" ht="16.5" x14ac:dyDescent="0.5">
      <c r="H16" s="17"/>
      <c r="I16" s="303"/>
      <c r="J16" s="303"/>
    </row>
    <row r="17" spans="8:10" ht="16.5" x14ac:dyDescent="0.5">
      <c r="H17" s="17"/>
      <c r="I17" s="303"/>
      <c r="J17" s="303"/>
    </row>
    <row r="18" spans="8:10" ht="16.5" x14ac:dyDescent="0.5">
      <c r="H18" s="17"/>
      <c r="I18" s="303"/>
      <c r="J18" s="303"/>
    </row>
    <row r="19" spans="8:10" ht="16.5" x14ac:dyDescent="0.5">
      <c r="H19" s="17"/>
      <c r="I19" s="303"/>
      <c r="J19" s="303"/>
    </row>
    <row r="20" spans="8:10" ht="16.5" x14ac:dyDescent="0.5">
      <c r="H20" s="17"/>
      <c r="I20" s="303"/>
      <c r="J20" s="303"/>
    </row>
    <row r="21" spans="8:10" ht="16.5" x14ac:dyDescent="0.5">
      <c r="H21" s="17"/>
      <c r="I21" s="303"/>
      <c r="J21" s="303"/>
    </row>
    <row r="22" spans="8:10" ht="15" x14ac:dyDescent="0.4">
      <c r="H22" s="17"/>
      <c r="I22" s="17"/>
      <c r="J22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22"/>
  <sheetViews>
    <sheetView zoomScale="50" zoomScaleNormal="50" zoomScalePageLayoutView="57" workbookViewId="0">
      <selection activeCell="E14" sqref="E14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714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9" t="s">
        <v>711</v>
      </c>
      <c r="C4" s="300"/>
      <c r="D4" s="301"/>
      <c r="E4" s="218"/>
      <c r="F4" s="218"/>
      <c r="G4" s="218"/>
      <c r="H4" s="218"/>
      <c r="I4" s="218"/>
      <c r="J4" s="219"/>
      <c r="K4" s="18"/>
      <c r="L4" s="18"/>
      <c r="N4" s="16">
        <v>67</v>
      </c>
    </row>
    <row r="5" spans="1:14" ht="33" customHeight="1" x14ac:dyDescent="0.35">
      <c r="B5" s="267" t="s">
        <v>712</v>
      </c>
      <c r="C5" s="300"/>
      <c r="D5" s="301"/>
      <c r="E5" s="218"/>
      <c r="F5" s="218"/>
      <c r="G5" s="218"/>
      <c r="H5" s="218"/>
      <c r="I5" s="218"/>
      <c r="J5" s="219"/>
      <c r="K5" s="18"/>
      <c r="L5" s="18"/>
      <c r="N5" s="16">
        <f>1.2*N4/10</f>
        <v>8.0399999999999991</v>
      </c>
    </row>
    <row r="6" spans="1:14" ht="33" customHeight="1" x14ac:dyDescent="0.35">
      <c r="B6" s="268" t="s">
        <v>163</v>
      </c>
      <c r="C6" s="214" t="s">
        <v>751</v>
      </c>
      <c r="D6" s="215" t="s">
        <v>752</v>
      </c>
      <c r="E6" s="215">
        <v>63</v>
      </c>
      <c r="F6" s="215" t="s">
        <v>503</v>
      </c>
      <c r="G6" s="215" t="s">
        <v>270</v>
      </c>
      <c r="H6" s="215">
        <v>13</v>
      </c>
      <c r="I6" s="215">
        <v>750</v>
      </c>
      <c r="J6" s="216">
        <v>9</v>
      </c>
      <c r="K6" s="18"/>
      <c r="L6" s="18"/>
    </row>
    <row r="7" spans="1:14" ht="33" customHeight="1" x14ac:dyDescent="0.35">
      <c r="B7" s="269" t="s">
        <v>715</v>
      </c>
      <c r="C7" s="220" t="s">
        <v>753</v>
      </c>
      <c r="D7" s="212" t="s">
        <v>754</v>
      </c>
      <c r="E7" s="212">
        <v>42</v>
      </c>
      <c r="F7" s="212" t="s">
        <v>625</v>
      </c>
      <c r="G7" s="212" t="s">
        <v>238</v>
      </c>
      <c r="H7" s="212">
        <v>14.3</v>
      </c>
      <c r="I7" s="212">
        <v>230</v>
      </c>
      <c r="J7" s="213">
        <v>6</v>
      </c>
      <c r="K7" s="18"/>
      <c r="L7" s="18"/>
    </row>
    <row r="8" spans="1:14" ht="33" customHeight="1" x14ac:dyDescent="0.6">
      <c r="B8" s="267" t="s">
        <v>716</v>
      </c>
      <c r="C8" s="220" t="s">
        <v>760</v>
      </c>
      <c r="D8" s="212" t="s">
        <v>253</v>
      </c>
      <c r="E8" s="212">
        <v>32</v>
      </c>
      <c r="F8" s="212" t="s">
        <v>736</v>
      </c>
      <c r="G8" s="212" t="s">
        <v>271</v>
      </c>
      <c r="H8" s="212">
        <v>12</v>
      </c>
      <c r="I8" s="212">
        <v>200</v>
      </c>
      <c r="J8" s="213">
        <v>5</v>
      </c>
      <c r="K8" s="18"/>
      <c r="L8" s="18"/>
      <c r="M8" s="302"/>
    </row>
    <row r="9" spans="1:14" ht="33" customHeight="1" x14ac:dyDescent="0.35">
      <c r="B9" s="268" t="s">
        <v>166</v>
      </c>
      <c r="C9" s="299" t="s">
        <v>747</v>
      </c>
      <c r="D9" s="218"/>
      <c r="E9" s="218"/>
      <c r="F9" s="218"/>
      <c r="G9" s="218"/>
      <c r="H9" s="218"/>
      <c r="I9" s="218"/>
      <c r="J9" s="219"/>
      <c r="K9" s="18"/>
      <c r="L9" s="18"/>
      <c r="M9" s="16" t="s">
        <v>724</v>
      </c>
    </row>
    <row r="10" spans="1:14" ht="33" customHeight="1" x14ac:dyDescent="0.35">
      <c r="B10" s="269" t="s">
        <v>717</v>
      </c>
      <c r="C10" s="220" t="s">
        <v>758</v>
      </c>
      <c r="D10" s="212" t="s">
        <v>435</v>
      </c>
      <c r="E10" s="212">
        <v>60</v>
      </c>
      <c r="F10" s="212" t="s">
        <v>759</v>
      </c>
      <c r="G10" s="212" t="s">
        <v>270</v>
      </c>
      <c r="H10" s="212">
        <v>14.5</v>
      </c>
      <c r="I10" s="212">
        <v>550</v>
      </c>
      <c r="J10" s="213">
        <v>10</v>
      </c>
      <c r="K10" s="18"/>
      <c r="L10" s="18"/>
    </row>
    <row r="11" spans="1:14" ht="33" customHeight="1" x14ac:dyDescent="0.35">
      <c r="B11" s="267" t="s">
        <v>718</v>
      </c>
      <c r="C11" s="220" t="s">
        <v>370</v>
      </c>
      <c r="D11" s="212" t="s">
        <v>371</v>
      </c>
      <c r="E11" s="212">
        <v>35</v>
      </c>
      <c r="F11" s="212" t="s">
        <v>686</v>
      </c>
      <c r="G11" s="212" t="s">
        <v>271</v>
      </c>
      <c r="H11" s="212">
        <v>10</v>
      </c>
      <c r="I11" s="212">
        <v>270</v>
      </c>
      <c r="J11" s="213">
        <v>4</v>
      </c>
      <c r="K11" s="18"/>
      <c r="L11" s="18"/>
    </row>
    <row r="12" spans="1:14" ht="33" customHeight="1" x14ac:dyDescent="0.35">
      <c r="B12" s="268" t="s">
        <v>719</v>
      </c>
      <c r="C12" s="214" t="s">
        <v>750</v>
      </c>
      <c r="D12" s="215" t="s">
        <v>748</v>
      </c>
      <c r="E12" s="215">
        <v>60</v>
      </c>
      <c r="F12" s="215" t="s">
        <v>749</v>
      </c>
      <c r="G12" s="215" t="s">
        <v>238</v>
      </c>
      <c r="H12" s="215">
        <v>15.7</v>
      </c>
      <c r="I12" s="215">
        <v>410</v>
      </c>
      <c r="J12" s="216">
        <v>7</v>
      </c>
      <c r="K12" s="18"/>
      <c r="L12" s="18"/>
    </row>
    <row r="13" spans="1:14" ht="33" customHeight="1" x14ac:dyDescent="0.35">
      <c r="B13" s="269" t="s">
        <v>721</v>
      </c>
      <c r="C13" s="220" t="s">
        <v>755</v>
      </c>
      <c r="D13" s="212" t="s">
        <v>756</v>
      </c>
      <c r="E13" s="212">
        <v>40</v>
      </c>
      <c r="F13" s="212" t="s">
        <v>757</v>
      </c>
      <c r="G13" s="212" t="s">
        <v>238</v>
      </c>
      <c r="H13" s="212">
        <v>13</v>
      </c>
      <c r="I13" s="212">
        <v>240</v>
      </c>
      <c r="J13" s="213">
        <v>9</v>
      </c>
      <c r="K13" s="18"/>
      <c r="L13" s="18"/>
    </row>
    <row r="14" spans="1:14" ht="33" customHeight="1" x14ac:dyDescent="0.35">
      <c r="B14" s="267" t="s">
        <v>720</v>
      </c>
      <c r="C14" s="220" t="s">
        <v>761</v>
      </c>
      <c r="D14" s="212" t="s">
        <v>417</v>
      </c>
      <c r="E14" s="212">
        <v>31</v>
      </c>
      <c r="F14" s="212" t="s">
        <v>736</v>
      </c>
      <c r="G14" s="212" t="s">
        <v>271</v>
      </c>
      <c r="H14" s="212">
        <v>11</v>
      </c>
      <c r="I14" s="212">
        <v>200</v>
      </c>
      <c r="J14" s="213">
        <v>5</v>
      </c>
      <c r="K14" s="18"/>
      <c r="L14" s="18"/>
    </row>
    <row r="15" spans="1:14" ht="33" customHeight="1" x14ac:dyDescent="0.35">
      <c r="B15" s="272" t="s">
        <v>722</v>
      </c>
      <c r="C15" s="297" t="s">
        <v>599</v>
      </c>
      <c r="D15" s="260" t="s">
        <v>257</v>
      </c>
      <c r="E15" s="260">
        <v>49</v>
      </c>
      <c r="F15" s="260" t="s">
        <v>420</v>
      </c>
      <c r="G15" s="260" t="s">
        <v>270</v>
      </c>
      <c r="H15" s="260">
        <v>13</v>
      </c>
      <c r="I15" s="260">
        <v>250</v>
      </c>
      <c r="J15" s="261">
        <v>11</v>
      </c>
      <c r="K15" s="18"/>
      <c r="L15" s="18"/>
    </row>
    <row r="16" spans="1:14" ht="16.5" x14ac:dyDescent="0.5">
      <c r="H16" s="17"/>
      <c r="I16" s="303"/>
      <c r="J16" s="303"/>
    </row>
    <row r="17" spans="8:10" ht="16.5" x14ac:dyDescent="0.5">
      <c r="H17" s="17"/>
      <c r="I17" s="303"/>
      <c r="J17" s="303"/>
    </row>
    <row r="18" spans="8:10" ht="16.5" x14ac:dyDescent="0.5">
      <c r="H18" s="17"/>
      <c r="I18" s="303"/>
      <c r="J18" s="303"/>
    </row>
    <row r="19" spans="8:10" ht="16.5" x14ac:dyDescent="0.5">
      <c r="H19" s="17"/>
      <c r="I19" s="303"/>
      <c r="J19" s="303"/>
    </row>
    <row r="20" spans="8:10" ht="16.5" x14ac:dyDescent="0.5">
      <c r="H20" s="17"/>
      <c r="I20" s="303"/>
      <c r="J20" s="303"/>
    </row>
    <row r="21" spans="8:10" ht="16.5" x14ac:dyDescent="0.5">
      <c r="H21" s="17"/>
      <c r="I21" s="303"/>
      <c r="J21" s="303"/>
    </row>
    <row r="22" spans="8:10" ht="15" x14ac:dyDescent="0.4">
      <c r="H22" s="17"/>
      <c r="I22" s="17"/>
      <c r="J22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N23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713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8" t="s">
        <v>710</v>
      </c>
      <c r="C4" s="299" t="s">
        <v>725</v>
      </c>
      <c r="D4" s="218"/>
      <c r="E4" s="218"/>
      <c r="F4" s="218"/>
      <c r="G4" s="218"/>
      <c r="H4" s="218"/>
      <c r="I4" s="218"/>
      <c r="J4" s="219"/>
      <c r="K4" s="18"/>
      <c r="L4" s="18"/>
      <c r="M4" s="16" t="s">
        <v>724</v>
      </c>
      <c r="N4" s="16">
        <v>67</v>
      </c>
    </row>
    <row r="5" spans="1:14" ht="33" customHeight="1" x14ac:dyDescent="0.35">
      <c r="B5" s="269" t="s">
        <v>338</v>
      </c>
      <c r="C5" s="300"/>
      <c r="D5" s="301"/>
      <c r="E5" s="218"/>
      <c r="F5" s="218"/>
      <c r="G5" s="218"/>
      <c r="H5" s="218"/>
      <c r="I5" s="218"/>
      <c r="J5" s="219"/>
      <c r="K5" s="18"/>
      <c r="L5" s="18"/>
      <c r="N5" s="16">
        <f>1.2*N4/10</f>
        <v>8.0399999999999991</v>
      </c>
    </row>
    <row r="6" spans="1:14" ht="33" customHeight="1" x14ac:dyDescent="0.35">
      <c r="B6" s="267" t="s">
        <v>339</v>
      </c>
      <c r="C6" s="220" t="s">
        <v>735</v>
      </c>
      <c r="D6" s="212" t="s">
        <v>582</v>
      </c>
      <c r="E6" s="212">
        <v>32</v>
      </c>
      <c r="F6" s="212" t="s">
        <v>736</v>
      </c>
      <c r="G6" s="212" t="s">
        <v>271</v>
      </c>
      <c r="H6" s="212">
        <v>12</v>
      </c>
      <c r="I6" s="212">
        <v>200</v>
      </c>
      <c r="J6" s="213">
        <v>5</v>
      </c>
      <c r="K6" s="18"/>
      <c r="L6" s="18"/>
    </row>
    <row r="7" spans="1:14" ht="33" customHeight="1" x14ac:dyDescent="0.35">
      <c r="B7" s="268" t="s">
        <v>336</v>
      </c>
      <c r="C7" s="214" t="s">
        <v>727</v>
      </c>
      <c r="D7" s="215" t="s">
        <v>728</v>
      </c>
      <c r="E7" s="215">
        <v>52</v>
      </c>
      <c r="F7" s="215" t="s">
        <v>746</v>
      </c>
      <c r="G7" s="215" t="s">
        <v>270</v>
      </c>
      <c r="H7" s="215">
        <v>12</v>
      </c>
      <c r="I7" s="215">
        <v>470</v>
      </c>
      <c r="J7" s="216">
        <v>11</v>
      </c>
      <c r="K7" s="18"/>
      <c r="L7" s="18"/>
    </row>
    <row r="8" spans="1:14" ht="33" customHeight="1" x14ac:dyDescent="0.35">
      <c r="B8" s="269" t="s">
        <v>337</v>
      </c>
      <c r="C8" s="220" t="s">
        <v>740</v>
      </c>
      <c r="D8" s="212" t="s">
        <v>586</v>
      </c>
      <c r="E8" s="212">
        <v>55</v>
      </c>
      <c r="F8" s="212" t="s">
        <v>620</v>
      </c>
      <c r="G8" s="212" t="s">
        <v>238</v>
      </c>
      <c r="H8" s="212">
        <v>13</v>
      </c>
      <c r="I8" s="212">
        <v>400</v>
      </c>
      <c r="J8" s="213">
        <v>9</v>
      </c>
      <c r="K8" s="18"/>
      <c r="L8" s="18"/>
    </row>
    <row r="9" spans="1:14" ht="33" customHeight="1" x14ac:dyDescent="0.6">
      <c r="B9" s="267" t="s">
        <v>343</v>
      </c>
      <c r="C9" s="220" t="s">
        <v>744</v>
      </c>
      <c r="D9" s="212" t="s">
        <v>737</v>
      </c>
      <c r="E9" s="212">
        <v>31</v>
      </c>
      <c r="F9" s="212" t="s">
        <v>736</v>
      </c>
      <c r="G9" s="212" t="s">
        <v>271</v>
      </c>
      <c r="H9" s="212">
        <v>12</v>
      </c>
      <c r="I9" s="212">
        <v>150</v>
      </c>
      <c r="J9" s="213">
        <v>5</v>
      </c>
      <c r="K9" s="18"/>
      <c r="L9" s="18"/>
      <c r="M9" s="302"/>
    </row>
    <row r="10" spans="1:14" ht="33" customHeight="1" x14ac:dyDescent="0.35">
      <c r="B10" s="268" t="s">
        <v>344</v>
      </c>
      <c r="C10" s="299" t="s">
        <v>726</v>
      </c>
      <c r="D10" s="218"/>
      <c r="E10" s="218"/>
      <c r="F10" s="218"/>
      <c r="G10" s="218"/>
      <c r="H10" s="218"/>
      <c r="I10" s="218"/>
      <c r="J10" s="219"/>
      <c r="K10" s="18"/>
      <c r="L10" s="18"/>
      <c r="M10" s="16" t="s">
        <v>724</v>
      </c>
    </row>
    <row r="11" spans="1:14" ht="33" customHeight="1" x14ac:dyDescent="0.35">
      <c r="B11" s="269" t="s">
        <v>379</v>
      </c>
      <c r="C11" s="220" t="s">
        <v>741</v>
      </c>
      <c r="D11" s="212" t="s">
        <v>742</v>
      </c>
      <c r="E11" s="212">
        <v>72</v>
      </c>
      <c r="F11" s="212" t="s">
        <v>743</v>
      </c>
      <c r="G11" s="212" t="s">
        <v>238</v>
      </c>
      <c r="H11" s="212">
        <v>13</v>
      </c>
      <c r="I11" s="212">
        <v>730</v>
      </c>
      <c r="J11" s="213">
        <v>8</v>
      </c>
      <c r="K11" s="18"/>
      <c r="L11" s="18"/>
    </row>
    <row r="12" spans="1:14" ht="33" customHeight="1" x14ac:dyDescent="0.35">
      <c r="B12" s="267" t="s">
        <v>380</v>
      </c>
      <c r="C12" s="220" t="s">
        <v>738</v>
      </c>
      <c r="D12" s="212" t="s">
        <v>739</v>
      </c>
      <c r="E12" s="212">
        <v>32</v>
      </c>
      <c r="F12" s="212" t="s">
        <v>736</v>
      </c>
      <c r="G12" s="212" t="s">
        <v>271</v>
      </c>
      <c r="H12" s="212">
        <v>11.6</v>
      </c>
      <c r="I12" s="212">
        <v>200</v>
      </c>
      <c r="J12" s="213">
        <v>2</v>
      </c>
      <c r="K12" s="18"/>
      <c r="L12" s="18"/>
    </row>
    <row r="13" spans="1:14" ht="33" customHeight="1" x14ac:dyDescent="0.35">
      <c r="B13" s="268" t="s">
        <v>345</v>
      </c>
      <c r="C13" s="214" t="s">
        <v>730</v>
      </c>
      <c r="D13" s="215" t="s">
        <v>642</v>
      </c>
      <c r="E13" s="215">
        <v>52</v>
      </c>
      <c r="F13" s="215" t="s">
        <v>731</v>
      </c>
      <c r="G13" s="215" t="s">
        <v>238</v>
      </c>
      <c r="H13" s="215">
        <v>12</v>
      </c>
      <c r="I13" s="215">
        <v>530</v>
      </c>
      <c r="J13" s="216">
        <v>8</v>
      </c>
      <c r="K13" s="18"/>
      <c r="L13" s="18"/>
    </row>
    <row r="14" spans="1:14" ht="33" customHeight="1" x14ac:dyDescent="0.35">
      <c r="B14" s="269" t="s">
        <v>346</v>
      </c>
      <c r="C14" s="220" t="s">
        <v>745</v>
      </c>
      <c r="D14" s="212" t="s">
        <v>624</v>
      </c>
      <c r="E14" s="212">
        <v>69</v>
      </c>
      <c r="F14" s="212" t="s">
        <v>651</v>
      </c>
      <c r="G14" s="212" t="s">
        <v>270</v>
      </c>
      <c r="H14" s="212">
        <v>13</v>
      </c>
      <c r="I14" s="212">
        <v>600</v>
      </c>
      <c r="J14" s="213">
        <v>7</v>
      </c>
      <c r="K14" s="18"/>
      <c r="L14" s="18"/>
    </row>
    <row r="15" spans="1:14" ht="33" customHeight="1" x14ac:dyDescent="0.35">
      <c r="B15" s="267" t="s">
        <v>347</v>
      </c>
      <c r="C15" s="220" t="s">
        <v>734</v>
      </c>
      <c r="D15" s="212" t="s">
        <v>636</v>
      </c>
      <c r="E15" s="212">
        <v>35</v>
      </c>
      <c r="F15" s="212" t="s">
        <v>360</v>
      </c>
      <c r="G15" s="212" t="s">
        <v>271</v>
      </c>
      <c r="H15" s="212">
        <v>12</v>
      </c>
      <c r="I15" s="212">
        <v>220</v>
      </c>
      <c r="J15" s="213">
        <v>4</v>
      </c>
      <c r="K15" s="18"/>
      <c r="L15" s="18"/>
    </row>
    <row r="16" spans="1:14" ht="33" customHeight="1" x14ac:dyDescent="0.35">
      <c r="B16" s="272" t="s">
        <v>348</v>
      </c>
      <c r="C16" s="297" t="s">
        <v>732</v>
      </c>
      <c r="D16" s="260" t="s">
        <v>733</v>
      </c>
      <c r="E16" s="260">
        <v>75</v>
      </c>
      <c r="F16" s="260" t="s">
        <v>729</v>
      </c>
      <c r="G16" s="260" t="s">
        <v>270</v>
      </c>
      <c r="H16" s="260">
        <v>15.2</v>
      </c>
      <c r="I16" s="260">
        <v>750</v>
      </c>
      <c r="J16" s="261">
        <v>12</v>
      </c>
      <c r="K16" s="18"/>
      <c r="L16" s="18"/>
    </row>
    <row r="17" spans="8:10" ht="16.5" x14ac:dyDescent="0.5">
      <c r="H17" s="17"/>
      <c r="I17" s="303"/>
      <c r="J17" s="303"/>
    </row>
    <row r="18" spans="8:10" ht="16.5" x14ac:dyDescent="0.5">
      <c r="H18" s="17"/>
      <c r="I18" s="303"/>
      <c r="J18" s="303"/>
    </row>
    <row r="19" spans="8:10" ht="16.5" x14ac:dyDescent="0.5">
      <c r="H19" s="17"/>
      <c r="I19" s="303"/>
      <c r="J19" s="303"/>
    </row>
    <row r="20" spans="8:10" ht="16.5" x14ac:dyDescent="0.5">
      <c r="H20" s="17"/>
      <c r="I20" s="303"/>
      <c r="J20" s="303"/>
    </row>
    <row r="21" spans="8:10" ht="16.5" x14ac:dyDescent="0.5">
      <c r="H21" s="17"/>
      <c r="I21" s="303"/>
      <c r="J21" s="303"/>
    </row>
    <row r="22" spans="8:10" ht="16.5" x14ac:dyDescent="0.5">
      <c r="H22" s="17"/>
      <c r="I22" s="303"/>
      <c r="J22" s="303"/>
    </row>
    <row r="23" spans="8:10" ht="15" x14ac:dyDescent="0.4">
      <c r="H23" s="17"/>
      <c r="I23" s="17"/>
      <c r="J23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N24"/>
  <sheetViews>
    <sheetView zoomScale="50" zoomScaleNormal="50" zoomScalePageLayoutView="57" workbookViewId="0">
      <selection activeCell="C4" sqref="C4:J4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656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9" t="s">
        <v>340</v>
      </c>
      <c r="C4" s="220" t="s">
        <v>696</v>
      </c>
      <c r="D4" s="212" t="s">
        <v>697</v>
      </c>
      <c r="E4" s="212">
        <v>68</v>
      </c>
      <c r="F4" s="212" t="s">
        <v>620</v>
      </c>
      <c r="G4" s="212" t="s">
        <v>238</v>
      </c>
      <c r="H4" s="212">
        <v>14.7</v>
      </c>
      <c r="I4" s="212">
        <v>600</v>
      </c>
      <c r="J4" s="213">
        <v>7</v>
      </c>
      <c r="K4" s="18"/>
      <c r="L4" s="18"/>
      <c r="N4" s="16">
        <v>33</v>
      </c>
    </row>
    <row r="5" spans="1:14" ht="33" customHeight="1" x14ac:dyDescent="0.35">
      <c r="B5" s="267" t="s">
        <v>341</v>
      </c>
      <c r="C5" s="220" t="s">
        <v>694</v>
      </c>
      <c r="D5" s="212" t="s">
        <v>695</v>
      </c>
      <c r="E5" s="212">
        <v>37</v>
      </c>
      <c r="F5" s="212" t="s">
        <v>409</v>
      </c>
      <c r="G5" s="212" t="s">
        <v>271</v>
      </c>
      <c r="H5" s="212">
        <v>13</v>
      </c>
      <c r="I5" s="212">
        <v>100</v>
      </c>
      <c r="J5" s="213">
        <v>2</v>
      </c>
      <c r="K5" s="18"/>
      <c r="L5" s="18"/>
      <c r="N5" s="16">
        <f>1.2*N4/10</f>
        <v>3.96</v>
      </c>
    </row>
    <row r="6" spans="1:14" ht="33" customHeight="1" x14ac:dyDescent="0.35">
      <c r="B6" s="268" t="s">
        <v>300</v>
      </c>
      <c r="C6" s="214" t="s">
        <v>659</v>
      </c>
      <c r="D6" s="215" t="s">
        <v>660</v>
      </c>
      <c r="E6" s="215">
        <v>43</v>
      </c>
      <c r="F6" s="215" t="s">
        <v>453</v>
      </c>
      <c r="G6" s="215" t="s">
        <v>238</v>
      </c>
      <c r="H6" s="215">
        <v>14.7</v>
      </c>
      <c r="I6" s="215">
        <v>226</v>
      </c>
      <c r="J6" s="216">
        <v>4</v>
      </c>
      <c r="K6" s="18"/>
      <c r="L6" s="18"/>
    </row>
    <row r="7" spans="1:14" ht="33" customHeight="1" x14ac:dyDescent="0.35">
      <c r="B7" s="269" t="s">
        <v>342</v>
      </c>
      <c r="C7" s="220" t="s">
        <v>699</v>
      </c>
      <c r="D7" s="212" t="s">
        <v>700</v>
      </c>
      <c r="E7" s="212">
        <v>64</v>
      </c>
      <c r="F7" s="212" t="s">
        <v>704</v>
      </c>
      <c r="G7" s="212" t="s">
        <v>238</v>
      </c>
      <c r="H7" s="212">
        <v>13.4</v>
      </c>
      <c r="I7" s="212">
        <v>510</v>
      </c>
      <c r="J7" s="213">
        <v>10</v>
      </c>
      <c r="K7" s="18"/>
      <c r="L7" s="18"/>
    </row>
    <row r="8" spans="1:14" ht="33" customHeight="1" x14ac:dyDescent="0.35">
      <c r="B8" s="267" t="s">
        <v>305</v>
      </c>
      <c r="C8" s="220" t="s">
        <v>698</v>
      </c>
      <c r="D8" s="212" t="s">
        <v>253</v>
      </c>
      <c r="E8" s="212">
        <v>36</v>
      </c>
      <c r="F8" s="212" t="s">
        <v>611</v>
      </c>
      <c r="G8" s="212" t="s">
        <v>271</v>
      </c>
      <c r="H8" s="212">
        <v>12</v>
      </c>
      <c r="I8" s="212">
        <v>200</v>
      </c>
      <c r="J8" s="213">
        <v>5</v>
      </c>
      <c r="K8" s="18"/>
      <c r="L8" s="18"/>
    </row>
    <row r="9" spans="1:14" ht="33" customHeight="1" x14ac:dyDescent="0.6">
      <c r="B9" s="268" t="s">
        <v>306</v>
      </c>
      <c r="C9" s="214" t="s">
        <v>652</v>
      </c>
      <c r="D9" s="215" t="s">
        <v>705</v>
      </c>
      <c r="E9" s="215"/>
      <c r="F9" s="215"/>
      <c r="G9" s="215"/>
      <c r="H9" s="215"/>
      <c r="I9" s="215"/>
      <c r="J9" s="216"/>
      <c r="K9" s="18"/>
      <c r="L9" s="18"/>
      <c r="M9" s="302" t="s">
        <v>706</v>
      </c>
    </row>
    <row r="10" spans="1:14" ht="33" customHeight="1" x14ac:dyDescent="0.35">
      <c r="B10" s="269" t="s">
        <v>314</v>
      </c>
      <c r="C10" s="220" t="s">
        <v>567</v>
      </c>
      <c r="D10" s="212" t="s">
        <v>709</v>
      </c>
      <c r="E10" s="212">
        <v>68</v>
      </c>
      <c r="F10" s="212" t="s">
        <v>686</v>
      </c>
      <c r="G10" s="212" t="s">
        <v>569</v>
      </c>
      <c r="H10" s="212">
        <v>18</v>
      </c>
      <c r="I10" s="212">
        <v>600</v>
      </c>
      <c r="J10" s="213">
        <v>9</v>
      </c>
      <c r="K10" s="18"/>
      <c r="L10" s="18"/>
    </row>
    <row r="11" spans="1:14" ht="33" customHeight="1" x14ac:dyDescent="0.35">
      <c r="B11" s="267" t="s">
        <v>315</v>
      </c>
      <c r="C11" s="220" t="s">
        <v>701</v>
      </c>
      <c r="D11" s="212" t="s">
        <v>505</v>
      </c>
      <c r="E11" s="212">
        <v>34</v>
      </c>
      <c r="F11" s="212" t="s">
        <v>611</v>
      </c>
      <c r="G11" s="212" t="s">
        <v>271</v>
      </c>
      <c r="H11" s="212">
        <v>11</v>
      </c>
      <c r="I11" s="212">
        <v>200</v>
      </c>
      <c r="J11" s="213">
        <v>6</v>
      </c>
      <c r="K11" s="18"/>
      <c r="L11" s="18"/>
    </row>
    <row r="12" spans="1:14" ht="33" customHeight="1" x14ac:dyDescent="0.35">
      <c r="B12" s="268" t="s">
        <v>316</v>
      </c>
      <c r="C12" s="214" t="s">
        <v>685</v>
      </c>
      <c r="D12" s="215"/>
      <c r="E12" s="215"/>
      <c r="F12" s="215"/>
      <c r="G12" s="215"/>
      <c r="H12" s="215"/>
      <c r="I12" s="215"/>
      <c r="J12" s="216"/>
      <c r="K12" s="18"/>
      <c r="L12" s="18"/>
    </row>
    <row r="13" spans="1:14" ht="33" customHeight="1" x14ac:dyDescent="0.35">
      <c r="B13" s="269" t="s">
        <v>488</v>
      </c>
      <c r="C13" s="220" t="s">
        <v>707</v>
      </c>
      <c r="D13" s="212" t="s">
        <v>417</v>
      </c>
      <c r="E13" s="212">
        <v>63</v>
      </c>
      <c r="F13" s="212" t="s">
        <v>708</v>
      </c>
      <c r="G13" s="212" t="s">
        <v>238</v>
      </c>
      <c r="H13" s="212">
        <v>16.5</v>
      </c>
      <c r="I13" s="212">
        <v>520</v>
      </c>
      <c r="J13" s="213">
        <v>4</v>
      </c>
      <c r="K13" s="18"/>
      <c r="L13" s="18"/>
    </row>
    <row r="14" spans="1:14" ht="33" customHeight="1" x14ac:dyDescent="0.35">
      <c r="B14" s="267" t="s">
        <v>489</v>
      </c>
      <c r="C14" s="220" t="s">
        <v>702</v>
      </c>
      <c r="D14" s="212" t="s">
        <v>703</v>
      </c>
      <c r="E14" s="212">
        <v>36</v>
      </c>
      <c r="F14" s="212" t="s">
        <v>506</v>
      </c>
      <c r="G14" s="212" t="s">
        <v>271</v>
      </c>
      <c r="H14" s="212">
        <v>13</v>
      </c>
      <c r="I14" s="212">
        <v>32</v>
      </c>
      <c r="J14" s="213">
        <v>4</v>
      </c>
      <c r="K14" s="18"/>
      <c r="L14" s="18"/>
    </row>
    <row r="15" spans="1:14" ht="33" customHeight="1" x14ac:dyDescent="0.35">
      <c r="B15" s="268" t="s">
        <v>487</v>
      </c>
      <c r="C15" s="299" t="s">
        <v>658</v>
      </c>
      <c r="D15" s="218" t="s">
        <v>655</v>
      </c>
      <c r="E15" s="218"/>
      <c r="F15" s="218"/>
      <c r="G15" s="218"/>
      <c r="H15" s="218"/>
      <c r="I15" s="218"/>
      <c r="J15" s="219"/>
      <c r="K15" s="18"/>
      <c r="L15" s="18"/>
    </row>
    <row r="16" spans="1:14" ht="33" customHeight="1" x14ac:dyDescent="0.35">
      <c r="B16" s="269" t="s">
        <v>653</v>
      </c>
      <c r="C16" s="300"/>
      <c r="D16" s="301"/>
      <c r="E16" s="218"/>
      <c r="F16" s="218"/>
      <c r="G16" s="218"/>
      <c r="H16" s="218"/>
      <c r="I16" s="218"/>
      <c r="J16" s="219"/>
      <c r="K16" s="18"/>
      <c r="L16" s="18"/>
    </row>
    <row r="17" spans="2:12" ht="33" customHeight="1" x14ac:dyDescent="0.35">
      <c r="B17" s="270" t="s">
        <v>654</v>
      </c>
      <c r="C17" s="264"/>
      <c r="D17" s="265"/>
      <c r="E17" s="265"/>
      <c r="F17" s="265"/>
      <c r="G17" s="265"/>
      <c r="H17" s="265"/>
      <c r="I17" s="265"/>
      <c r="J17" s="266"/>
      <c r="K17" s="18"/>
      <c r="L17" s="18"/>
    </row>
    <row r="18" spans="2:12" ht="16.5" x14ac:dyDescent="0.5">
      <c r="H18" s="17"/>
      <c r="I18" s="298"/>
      <c r="J18" s="298"/>
    </row>
    <row r="19" spans="2:12" ht="16.5" x14ac:dyDescent="0.5">
      <c r="H19" s="17"/>
      <c r="I19" s="298"/>
      <c r="J19" s="298"/>
    </row>
    <row r="20" spans="2:12" ht="16.5" x14ac:dyDescent="0.5">
      <c r="H20" s="17"/>
      <c r="I20" s="298"/>
      <c r="J20" s="298"/>
    </row>
    <row r="21" spans="2:12" ht="16.5" x14ac:dyDescent="0.5">
      <c r="H21" s="17"/>
      <c r="I21" s="298"/>
      <c r="J21" s="298"/>
    </row>
    <row r="22" spans="2:12" ht="16.5" x14ac:dyDescent="0.5">
      <c r="H22" s="17"/>
      <c r="I22" s="298"/>
      <c r="J22" s="298"/>
    </row>
    <row r="23" spans="2:12" ht="16.5" x14ac:dyDescent="0.5">
      <c r="H23" s="17"/>
      <c r="I23" s="298"/>
      <c r="J23" s="298"/>
    </row>
    <row r="24" spans="2:12" ht="15" x14ac:dyDescent="0.4">
      <c r="H24" s="17"/>
      <c r="I24" s="17"/>
      <c r="J24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N25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657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9" t="s">
        <v>340</v>
      </c>
      <c r="C4" s="220" t="s">
        <v>676</v>
      </c>
      <c r="D4" s="212" t="s">
        <v>677</v>
      </c>
      <c r="E4" s="212">
        <v>59</v>
      </c>
      <c r="F4" s="212" t="s">
        <v>678</v>
      </c>
      <c r="G4" s="212" t="s">
        <v>238</v>
      </c>
      <c r="H4" s="212">
        <v>16.5</v>
      </c>
      <c r="I4" s="212">
        <v>430</v>
      </c>
      <c r="J4" s="213">
        <v>7</v>
      </c>
      <c r="K4" s="18"/>
      <c r="L4" s="18"/>
    </row>
    <row r="5" spans="1:14" ht="33" customHeight="1" x14ac:dyDescent="0.35">
      <c r="B5" s="267" t="s">
        <v>341</v>
      </c>
      <c r="C5" s="220" t="s">
        <v>679</v>
      </c>
      <c r="D5" s="212" t="s">
        <v>680</v>
      </c>
      <c r="E5" s="212">
        <v>37</v>
      </c>
      <c r="F5" s="212" t="s">
        <v>580</v>
      </c>
      <c r="G5" s="212" t="s">
        <v>271</v>
      </c>
      <c r="H5" s="212">
        <v>13</v>
      </c>
      <c r="I5" s="212">
        <v>165</v>
      </c>
      <c r="J5" s="213">
        <v>4</v>
      </c>
      <c r="K5" s="18"/>
      <c r="L5" s="18"/>
      <c r="N5" s="16">
        <v>35</v>
      </c>
    </row>
    <row r="6" spans="1:14" ht="33" customHeight="1" x14ac:dyDescent="0.35">
      <c r="B6" s="268" t="s">
        <v>300</v>
      </c>
      <c r="C6" s="214" t="s">
        <v>662</v>
      </c>
      <c r="D6" s="215" t="s">
        <v>663</v>
      </c>
      <c r="E6" s="215">
        <v>58</v>
      </c>
      <c r="F6" s="215" t="s">
        <v>664</v>
      </c>
      <c r="G6" s="215" t="s">
        <v>238</v>
      </c>
      <c r="H6" s="215">
        <v>16</v>
      </c>
      <c r="I6" s="215">
        <v>475</v>
      </c>
      <c r="J6" s="216">
        <v>9</v>
      </c>
      <c r="K6" s="18"/>
      <c r="L6" s="18"/>
      <c r="N6" s="16">
        <f>1.2*N5/10</f>
        <v>4.2</v>
      </c>
    </row>
    <row r="7" spans="1:14" ht="33" customHeight="1" x14ac:dyDescent="0.35">
      <c r="B7" s="269" t="s">
        <v>342</v>
      </c>
      <c r="C7" s="220" t="s">
        <v>682</v>
      </c>
      <c r="D7" s="212" t="s">
        <v>683</v>
      </c>
      <c r="E7" s="212">
        <v>74</v>
      </c>
      <c r="F7" s="212" t="s">
        <v>684</v>
      </c>
      <c r="G7" s="212" t="s">
        <v>238</v>
      </c>
      <c r="H7" s="212">
        <v>12</v>
      </c>
      <c r="I7" s="212">
        <v>640</v>
      </c>
      <c r="J7" s="213">
        <v>7</v>
      </c>
      <c r="K7" s="18"/>
      <c r="L7" s="18"/>
    </row>
    <row r="8" spans="1:14" ht="33" customHeight="1" x14ac:dyDescent="0.35">
      <c r="B8" s="267" t="s">
        <v>305</v>
      </c>
      <c r="C8" s="220" t="s">
        <v>681</v>
      </c>
      <c r="D8" s="212" t="s">
        <v>400</v>
      </c>
      <c r="E8" s="212">
        <v>32</v>
      </c>
      <c r="F8" s="212" t="s">
        <v>611</v>
      </c>
      <c r="G8" s="212" t="s">
        <v>271</v>
      </c>
      <c r="H8" s="212">
        <v>11</v>
      </c>
      <c r="I8" s="212">
        <v>200</v>
      </c>
      <c r="J8" s="213">
        <v>5</v>
      </c>
      <c r="K8" s="18"/>
      <c r="L8" s="18"/>
    </row>
    <row r="9" spans="1:14" ht="33" customHeight="1" x14ac:dyDescent="0.35">
      <c r="B9" s="268" t="s">
        <v>306</v>
      </c>
      <c r="C9" s="214" t="s">
        <v>687</v>
      </c>
      <c r="D9" s="215" t="s">
        <v>688</v>
      </c>
      <c r="E9" s="215">
        <v>50</v>
      </c>
      <c r="F9" s="215" t="s">
        <v>686</v>
      </c>
      <c r="G9" s="215" t="s">
        <v>238</v>
      </c>
      <c r="H9" s="215">
        <v>15</v>
      </c>
      <c r="I9" s="215">
        <v>200</v>
      </c>
      <c r="J9" s="216">
        <v>2</v>
      </c>
      <c r="K9" s="18"/>
      <c r="L9" s="18"/>
    </row>
    <row r="10" spans="1:14" ht="33" customHeight="1" x14ac:dyDescent="0.35">
      <c r="B10" s="269" t="s">
        <v>314</v>
      </c>
      <c r="C10" s="220" t="s">
        <v>693</v>
      </c>
      <c r="D10" s="212" t="s">
        <v>592</v>
      </c>
      <c r="E10" s="212">
        <v>56</v>
      </c>
      <c r="F10" s="212" t="s">
        <v>360</v>
      </c>
      <c r="G10" s="212" t="s">
        <v>238</v>
      </c>
      <c r="H10" s="212">
        <v>14.5</v>
      </c>
      <c r="I10" s="212">
        <v>415</v>
      </c>
      <c r="J10" s="213">
        <v>4</v>
      </c>
      <c r="K10" s="18"/>
      <c r="L10" s="18"/>
    </row>
    <row r="11" spans="1:14" ht="33" customHeight="1" x14ac:dyDescent="0.35">
      <c r="B11" s="267" t="s">
        <v>315</v>
      </c>
      <c r="C11" s="220" t="s">
        <v>689</v>
      </c>
      <c r="D11" s="212" t="s">
        <v>690</v>
      </c>
      <c r="E11" s="212">
        <v>33</v>
      </c>
      <c r="F11" s="212" t="s">
        <v>611</v>
      </c>
      <c r="G11" s="212" t="s">
        <v>271</v>
      </c>
      <c r="H11" s="212">
        <v>11</v>
      </c>
      <c r="I11" s="212">
        <v>200</v>
      </c>
      <c r="J11" s="213">
        <v>5</v>
      </c>
      <c r="K11" s="18"/>
      <c r="L11" s="18"/>
    </row>
    <row r="12" spans="1:14" ht="33" customHeight="1" x14ac:dyDescent="0.35">
      <c r="B12" s="268" t="s">
        <v>316</v>
      </c>
      <c r="C12" s="214" t="s">
        <v>691</v>
      </c>
      <c r="D12" s="215" t="s">
        <v>692</v>
      </c>
      <c r="E12" s="215">
        <v>82</v>
      </c>
      <c r="F12" s="215" t="s">
        <v>443</v>
      </c>
      <c r="G12" s="215" t="s">
        <v>238</v>
      </c>
      <c r="H12" s="215">
        <v>18</v>
      </c>
      <c r="I12" s="215">
        <v>780</v>
      </c>
      <c r="J12" s="216">
        <v>2</v>
      </c>
      <c r="K12" s="18"/>
      <c r="L12" s="18"/>
    </row>
    <row r="13" spans="1:14" ht="33" customHeight="1" x14ac:dyDescent="0.35">
      <c r="B13" s="269" t="s">
        <v>488</v>
      </c>
      <c r="C13" s="217"/>
      <c r="D13" s="218"/>
      <c r="E13" s="218"/>
      <c r="F13" s="218"/>
      <c r="G13" s="218"/>
      <c r="H13" s="218"/>
      <c r="I13" s="218"/>
      <c r="J13" s="219"/>
      <c r="K13" s="18"/>
      <c r="L13" s="18"/>
    </row>
    <row r="14" spans="1:14" ht="33" customHeight="1" x14ac:dyDescent="0.35">
      <c r="B14" s="267" t="s">
        <v>489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4" ht="33" customHeight="1" x14ac:dyDescent="0.35">
      <c r="B15" s="272" t="s">
        <v>487</v>
      </c>
      <c r="C15" s="275"/>
      <c r="D15" s="265"/>
      <c r="E15" s="265"/>
      <c r="F15" s="265"/>
      <c r="G15" s="265"/>
      <c r="H15" s="265"/>
      <c r="I15" s="265"/>
      <c r="J15" s="266"/>
      <c r="K15" s="18"/>
      <c r="L15" s="18"/>
    </row>
    <row r="16" spans="1:14" ht="16.5" x14ac:dyDescent="0.5">
      <c r="H16" s="17"/>
      <c r="I16" s="298"/>
      <c r="J16" s="298"/>
    </row>
    <row r="17" spans="8:10" ht="16.5" x14ac:dyDescent="0.5">
      <c r="H17" s="17"/>
      <c r="I17" s="298"/>
      <c r="J17" s="298"/>
    </row>
    <row r="18" spans="8:10" ht="16.5" x14ac:dyDescent="0.5">
      <c r="H18" s="17"/>
      <c r="I18" s="298"/>
      <c r="J18" s="298"/>
    </row>
    <row r="19" spans="8:10" ht="16.5" x14ac:dyDescent="0.5">
      <c r="H19" s="17"/>
      <c r="I19" s="298"/>
      <c r="J19" s="298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N26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626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8" t="s">
        <v>466</v>
      </c>
      <c r="C4" s="217"/>
      <c r="D4" s="218"/>
      <c r="E4" s="218"/>
      <c r="F4" s="218"/>
      <c r="G4" s="218"/>
      <c r="H4" s="218"/>
      <c r="I4" s="218"/>
      <c r="J4" s="219"/>
      <c r="K4" s="18"/>
      <c r="L4" s="18"/>
    </row>
    <row r="5" spans="1:14" ht="33" customHeight="1" x14ac:dyDescent="0.35">
      <c r="B5" s="269" t="s">
        <v>471</v>
      </c>
      <c r="C5" s="217"/>
      <c r="D5" s="218"/>
      <c r="E5" s="218"/>
      <c r="F5" s="218"/>
      <c r="G5" s="218"/>
      <c r="H5" s="218"/>
      <c r="I5" s="218"/>
      <c r="J5" s="219"/>
      <c r="K5" s="18"/>
      <c r="L5" s="18"/>
    </row>
    <row r="6" spans="1:14" ht="33" customHeight="1" x14ac:dyDescent="0.35">
      <c r="B6" s="267" t="s">
        <v>472</v>
      </c>
      <c r="C6" s="217"/>
      <c r="D6" s="218"/>
      <c r="E6" s="218"/>
      <c r="F6" s="218"/>
      <c r="G6" s="218"/>
      <c r="H6" s="218"/>
      <c r="I6" s="218"/>
      <c r="J6" s="219"/>
      <c r="K6" s="18"/>
      <c r="L6" s="18"/>
      <c r="N6" s="16">
        <v>57</v>
      </c>
    </row>
    <row r="7" spans="1:14" ht="33" customHeight="1" x14ac:dyDescent="0.35">
      <c r="B7" s="268" t="s">
        <v>467</v>
      </c>
      <c r="C7" s="214" t="s">
        <v>665</v>
      </c>
      <c r="D7" s="215"/>
      <c r="E7" s="215"/>
      <c r="F7" s="215" t="s">
        <v>666</v>
      </c>
      <c r="G7" s="215"/>
      <c r="H7" s="215"/>
      <c r="I7" s="215"/>
      <c r="J7" s="216"/>
      <c r="K7" s="18"/>
      <c r="L7" s="18"/>
      <c r="N7" s="16">
        <f>1.2*N6/10</f>
        <v>6.839999999999999</v>
      </c>
    </row>
    <row r="8" spans="1:14" ht="33" customHeight="1" x14ac:dyDescent="0.35">
      <c r="B8" s="269" t="s">
        <v>473</v>
      </c>
      <c r="C8" s="220" t="s">
        <v>646</v>
      </c>
      <c r="D8" s="212" t="s">
        <v>566</v>
      </c>
      <c r="E8" s="212">
        <v>52</v>
      </c>
      <c r="F8" s="212" t="s">
        <v>381</v>
      </c>
      <c r="G8" s="212" t="s">
        <v>238</v>
      </c>
      <c r="H8" s="212">
        <v>12</v>
      </c>
      <c r="I8" s="212">
        <v>400</v>
      </c>
      <c r="J8" s="213">
        <v>4</v>
      </c>
      <c r="K8" s="18"/>
      <c r="L8" s="18"/>
    </row>
    <row r="9" spans="1:14" ht="33" customHeight="1" x14ac:dyDescent="0.35">
      <c r="B9" s="267" t="s">
        <v>474</v>
      </c>
      <c r="C9" s="220" t="s">
        <v>647</v>
      </c>
      <c r="D9" s="212" t="s">
        <v>648</v>
      </c>
      <c r="E9" s="212">
        <v>29</v>
      </c>
      <c r="F9" s="212" t="s">
        <v>611</v>
      </c>
      <c r="G9" s="212" t="s">
        <v>271</v>
      </c>
      <c r="H9" s="212">
        <v>11</v>
      </c>
      <c r="I9" s="212">
        <v>100</v>
      </c>
      <c r="J9" s="213">
        <v>4</v>
      </c>
      <c r="K9" s="18"/>
      <c r="L9" s="18"/>
    </row>
    <row r="10" spans="1:14" ht="33" customHeight="1" x14ac:dyDescent="0.35">
      <c r="B10" s="268" t="s">
        <v>468</v>
      </c>
      <c r="C10" s="214" t="s">
        <v>649</v>
      </c>
      <c r="D10" s="215" t="s">
        <v>650</v>
      </c>
      <c r="E10" s="215">
        <v>57</v>
      </c>
      <c r="F10" s="215" t="s">
        <v>651</v>
      </c>
      <c r="G10" s="215" t="s">
        <v>238</v>
      </c>
      <c r="H10" s="215">
        <v>14.6</v>
      </c>
      <c r="I10" s="215">
        <v>500</v>
      </c>
      <c r="J10" s="216">
        <v>5</v>
      </c>
      <c r="K10" s="18"/>
      <c r="L10" s="18"/>
    </row>
    <row r="11" spans="1:14" ht="33" customHeight="1" x14ac:dyDescent="0.35">
      <c r="B11" s="269" t="s">
        <v>475</v>
      </c>
      <c r="C11" s="220" t="s">
        <v>669</v>
      </c>
      <c r="D11" s="212" t="s">
        <v>255</v>
      </c>
      <c r="E11" s="212">
        <v>61</v>
      </c>
      <c r="F11" s="212" t="s">
        <v>670</v>
      </c>
      <c r="G11" s="212" t="s">
        <v>238</v>
      </c>
      <c r="H11" s="212">
        <v>11.5</v>
      </c>
      <c r="I11" s="212">
        <v>560</v>
      </c>
      <c r="J11" s="213">
        <v>7.5</v>
      </c>
      <c r="K11" s="18"/>
      <c r="L11" s="18"/>
    </row>
    <row r="12" spans="1:14" ht="33" customHeight="1" x14ac:dyDescent="0.35">
      <c r="B12" s="267" t="s">
        <v>476</v>
      </c>
      <c r="C12" s="220" t="s">
        <v>667</v>
      </c>
      <c r="D12" s="212" t="s">
        <v>668</v>
      </c>
      <c r="E12" s="212">
        <v>32</v>
      </c>
      <c r="F12" s="212" t="s">
        <v>611</v>
      </c>
      <c r="G12" s="212" t="s">
        <v>271</v>
      </c>
      <c r="H12" s="212">
        <v>12</v>
      </c>
      <c r="I12" s="212">
        <v>150</v>
      </c>
      <c r="J12" s="213">
        <v>3</v>
      </c>
      <c r="K12" s="18"/>
      <c r="L12" s="18"/>
    </row>
    <row r="13" spans="1:14" ht="33" customHeight="1" x14ac:dyDescent="0.35">
      <c r="B13" s="268" t="s">
        <v>469</v>
      </c>
      <c r="C13" s="214" t="s">
        <v>652</v>
      </c>
      <c r="D13" s="215"/>
      <c r="E13" s="215"/>
      <c r="F13" s="215"/>
      <c r="G13" s="215"/>
      <c r="H13" s="215"/>
      <c r="I13" s="215"/>
      <c r="J13" s="216"/>
      <c r="K13" s="18"/>
      <c r="L13" s="18"/>
    </row>
    <row r="14" spans="1:14" ht="33" customHeight="1" x14ac:dyDescent="0.35">
      <c r="B14" s="269" t="s">
        <v>477</v>
      </c>
      <c r="C14" s="220" t="s">
        <v>671</v>
      </c>
      <c r="D14" s="212" t="s">
        <v>256</v>
      </c>
      <c r="E14" s="212">
        <v>53</v>
      </c>
      <c r="F14" s="212" t="s">
        <v>620</v>
      </c>
      <c r="G14" s="212" t="s">
        <v>238</v>
      </c>
      <c r="H14" s="212">
        <v>14</v>
      </c>
      <c r="I14" s="212">
        <v>450</v>
      </c>
      <c r="J14" s="213">
        <v>6</v>
      </c>
      <c r="K14" s="18"/>
      <c r="L14" s="18"/>
    </row>
    <row r="15" spans="1:14" ht="33" customHeight="1" x14ac:dyDescent="0.35">
      <c r="B15" s="267" t="s">
        <v>478</v>
      </c>
      <c r="C15" s="220" t="s">
        <v>672</v>
      </c>
      <c r="D15" s="212" t="s">
        <v>673</v>
      </c>
      <c r="E15" s="212">
        <v>28</v>
      </c>
      <c r="F15" s="212" t="s">
        <v>611</v>
      </c>
      <c r="G15" s="212" t="s">
        <v>271</v>
      </c>
      <c r="H15" s="212">
        <v>12</v>
      </c>
      <c r="I15" s="212">
        <v>150</v>
      </c>
      <c r="J15" s="213">
        <v>3.5</v>
      </c>
      <c r="K15" s="18"/>
      <c r="L15" s="18"/>
    </row>
    <row r="16" spans="1:14" ht="33" customHeight="1" x14ac:dyDescent="0.35">
      <c r="B16" s="272" t="s">
        <v>470</v>
      </c>
      <c r="C16" s="297" t="s">
        <v>674</v>
      </c>
      <c r="D16" s="260" t="s">
        <v>675</v>
      </c>
      <c r="E16" s="260">
        <v>47</v>
      </c>
      <c r="F16" s="260" t="s">
        <v>420</v>
      </c>
      <c r="G16" s="260" t="s">
        <v>238</v>
      </c>
      <c r="H16" s="260">
        <v>15</v>
      </c>
      <c r="I16" s="260">
        <v>300</v>
      </c>
      <c r="J16" s="261">
        <v>7</v>
      </c>
      <c r="K16" s="18"/>
      <c r="L16" s="18"/>
    </row>
    <row r="17" spans="8:10" ht="16.5" x14ac:dyDescent="0.5">
      <c r="H17" s="17"/>
      <c r="I17" s="296"/>
      <c r="J17" s="296"/>
    </row>
    <row r="18" spans="8:10" ht="15" hidden="1" customHeight="1" x14ac:dyDescent="0.4">
      <c r="H18" s="17"/>
      <c r="I18" s="17"/>
      <c r="J18" s="17"/>
    </row>
    <row r="19" spans="8:10" ht="15" customHeight="1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  <row r="26" spans="8:10" ht="15" x14ac:dyDescent="0.4">
      <c r="H26" s="17"/>
      <c r="I26" s="17"/>
      <c r="J26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L25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559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9" t="s">
        <v>560</v>
      </c>
      <c r="C4" s="220" t="s">
        <v>627</v>
      </c>
      <c r="D4" s="212" t="s">
        <v>628</v>
      </c>
      <c r="E4" s="212">
        <v>64</v>
      </c>
      <c r="F4" s="212" t="s">
        <v>629</v>
      </c>
      <c r="G4" s="212" t="s">
        <v>238</v>
      </c>
      <c r="H4" s="212">
        <v>13</v>
      </c>
      <c r="I4" s="212">
        <v>560</v>
      </c>
      <c r="J4" s="213">
        <v>7.5</v>
      </c>
      <c r="K4" s="18"/>
      <c r="L4" s="18"/>
    </row>
    <row r="5" spans="1:12" ht="33" customHeight="1" x14ac:dyDescent="0.35">
      <c r="B5" s="267" t="s">
        <v>561</v>
      </c>
      <c r="C5" s="220" t="s">
        <v>630</v>
      </c>
      <c r="D5" s="212" t="s">
        <v>631</v>
      </c>
      <c r="E5" s="212">
        <v>38</v>
      </c>
      <c r="F5" s="212" t="s">
        <v>611</v>
      </c>
      <c r="G5" s="212" t="s">
        <v>271</v>
      </c>
      <c r="H5" s="212">
        <v>12</v>
      </c>
      <c r="I5" s="212">
        <v>200</v>
      </c>
      <c r="J5" s="213">
        <v>4.5</v>
      </c>
      <c r="K5" s="18"/>
      <c r="L5" s="18"/>
    </row>
    <row r="6" spans="1:12" ht="33" customHeight="1" x14ac:dyDescent="0.35">
      <c r="B6" s="268" t="s">
        <v>562</v>
      </c>
      <c r="C6" s="214" t="s">
        <v>632</v>
      </c>
      <c r="D6" s="215"/>
      <c r="E6" s="215"/>
      <c r="F6" s="215"/>
      <c r="G6" s="215"/>
      <c r="H6" s="215"/>
      <c r="I6" s="215"/>
      <c r="J6" s="216"/>
      <c r="K6" s="18"/>
      <c r="L6" s="18"/>
    </row>
    <row r="7" spans="1:12" ht="33" customHeight="1" x14ac:dyDescent="0.35">
      <c r="B7" s="269" t="s">
        <v>563</v>
      </c>
      <c r="C7" s="220" t="s">
        <v>633</v>
      </c>
      <c r="D7" s="212" t="s">
        <v>634</v>
      </c>
      <c r="E7" s="212">
        <v>50</v>
      </c>
      <c r="F7" s="212" t="s">
        <v>620</v>
      </c>
      <c r="G7" s="212" t="s">
        <v>238</v>
      </c>
      <c r="H7" s="212">
        <v>14.2</v>
      </c>
      <c r="I7" s="212">
        <v>370</v>
      </c>
      <c r="J7" s="213">
        <v>6.5</v>
      </c>
      <c r="K7" s="18"/>
      <c r="L7" s="18"/>
    </row>
    <row r="8" spans="1:12" ht="33" customHeight="1" x14ac:dyDescent="0.35">
      <c r="B8" s="267" t="s">
        <v>564</v>
      </c>
      <c r="C8" s="220" t="s">
        <v>635</v>
      </c>
      <c r="D8" s="212" t="s">
        <v>636</v>
      </c>
      <c r="E8" s="212">
        <v>40</v>
      </c>
      <c r="F8" s="212" t="s">
        <v>637</v>
      </c>
      <c r="G8" s="212" t="s">
        <v>271</v>
      </c>
      <c r="H8" s="212">
        <v>10</v>
      </c>
      <c r="I8" s="212">
        <v>170</v>
      </c>
      <c r="J8" s="213">
        <v>3.5</v>
      </c>
      <c r="K8" s="18"/>
      <c r="L8" s="18"/>
    </row>
    <row r="9" spans="1:12" ht="33" customHeight="1" x14ac:dyDescent="0.35">
      <c r="B9" s="268" t="s">
        <v>547</v>
      </c>
      <c r="C9" s="214" t="s">
        <v>638</v>
      </c>
      <c r="D9" s="215" t="s">
        <v>639</v>
      </c>
      <c r="E9" s="215">
        <v>65</v>
      </c>
      <c r="F9" s="215" t="s">
        <v>640</v>
      </c>
      <c r="G9" s="215" t="s">
        <v>238</v>
      </c>
      <c r="H9" s="215">
        <v>15</v>
      </c>
      <c r="I9" s="215">
        <v>600</v>
      </c>
      <c r="J9" s="216">
        <v>8.5</v>
      </c>
      <c r="K9" s="18"/>
      <c r="L9" s="18"/>
    </row>
    <row r="10" spans="1:12" ht="33" customHeight="1" x14ac:dyDescent="0.35">
      <c r="B10" s="269" t="s">
        <v>537</v>
      </c>
      <c r="C10" s="220" t="s">
        <v>641</v>
      </c>
      <c r="D10" s="212" t="s">
        <v>642</v>
      </c>
      <c r="E10" s="212">
        <v>52</v>
      </c>
      <c r="F10" s="212" t="s">
        <v>643</v>
      </c>
      <c r="G10" s="212" t="s">
        <v>238</v>
      </c>
      <c r="H10" s="212">
        <v>12</v>
      </c>
      <c r="I10" s="212">
        <v>530</v>
      </c>
      <c r="J10" s="213">
        <v>8</v>
      </c>
      <c r="K10" s="18"/>
      <c r="L10" s="18"/>
    </row>
    <row r="11" spans="1:12" ht="33" customHeight="1" x14ac:dyDescent="0.35">
      <c r="B11" s="267" t="s">
        <v>538</v>
      </c>
      <c r="C11" s="220" t="s">
        <v>644</v>
      </c>
      <c r="D11" s="212" t="s">
        <v>645</v>
      </c>
      <c r="E11" s="212">
        <v>35</v>
      </c>
      <c r="F11" s="212" t="s">
        <v>611</v>
      </c>
      <c r="G11" s="212" t="s">
        <v>238</v>
      </c>
      <c r="H11" s="212">
        <v>11</v>
      </c>
      <c r="I11" s="212">
        <v>250</v>
      </c>
      <c r="J11" s="213">
        <v>6</v>
      </c>
      <c r="K11" s="18"/>
      <c r="L11" s="18"/>
    </row>
    <row r="12" spans="1:12" ht="33" customHeight="1" x14ac:dyDescent="0.35">
      <c r="B12" s="268" t="s">
        <v>543</v>
      </c>
      <c r="C12" s="214" t="s">
        <v>430</v>
      </c>
      <c r="D12" s="215" t="s">
        <v>431</v>
      </c>
      <c r="E12" s="215">
        <v>71</v>
      </c>
      <c r="F12" s="215" t="s">
        <v>432</v>
      </c>
      <c r="G12" s="215" t="s">
        <v>238</v>
      </c>
      <c r="H12" s="215">
        <v>15</v>
      </c>
      <c r="I12" s="215">
        <v>750</v>
      </c>
      <c r="J12" s="216">
        <v>6</v>
      </c>
      <c r="K12" s="18"/>
      <c r="L12" s="18"/>
    </row>
    <row r="13" spans="1:12" ht="33" customHeight="1" x14ac:dyDescent="0.35">
      <c r="B13" s="269" t="s">
        <v>539</v>
      </c>
      <c r="C13" s="217"/>
      <c r="D13" s="218"/>
      <c r="E13" s="218"/>
      <c r="F13" s="218"/>
      <c r="G13" s="218"/>
      <c r="H13" s="218"/>
      <c r="I13" s="218"/>
      <c r="J13" s="219"/>
      <c r="K13" s="18"/>
      <c r="L13" s="18"/>
    </row>
    <row r="14" spans="1:12" ht="33" customHeight="1" x14ac:dyDescent="0.35">
      <c r="B14" s="267" t="s">
        <v>540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2" ht="33" customHeight="1" x14ac:dyDescent="0.35">
      <c r="B15" s="272" t="s">
        <v>544</v>
      </c>
      <c r="C15" s="275"/>
      <c r="D15" s="265"/>
      <c r="E15" s="265"/>
      <c r="F15" s="265"/>
      <c r="G15" s="265"/>
      <c r="H15" s="265"/>
      <c r="I15" s="265"/>
      <c r="J15" s="266"/>
      <c r="K15" s="18"/>
      <c r="L15" s="18"/>
    </row>
    <row r="16" spans="1:12" ht="16.5" x14ac:dyDescent="0.5">
      <c r="H16" s="17"/>
      <c r="I16" s="284"/>
      <c r="J16" s="284"/>
    </row>
    <row r="17" spans="8:10" ht="15" hidden="1" customHeight="1" x14ac:dyDescent="0.4">
      <c r="H17" s="17"/>
      <c r="I17" s="17"/>
      <c r="J17" s="17"/>
    </row>
    <row r="18" spans="8:10" ht="15" customHeight="1" x14ac:dyDescent="0.4">
      <c r="H18" s="17"/>
      <c r="I18" s="17"/>
      <c r="J18" s="17"/>
    </row>
    <row r="19" spans="8:10" ht="15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L24"/>
  <sheetViews>
    <sheetView zoomScale="50" zoomScaleNormal="50" zoomScalePageLayoutView="57" workbookViewId="0">
      <selection activeCell="C11" sqref="C11:J11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556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9" t="s">
        <v>382</v>
      </c>
      <c r="C4" s="220" t="s">
        <v>604</v>
      </c>
      <c r="D4" s="212" t="s">
        <v>605</v>
      </c>
      <c r="E4" s="212">
        <v>65</v>
      </c>
      <c r="F4" s="212" t="s">
        <v>409</v>
      </c>
      <c r="G4" s="212" t="s">
        <v>238</v>
      </c>
      <c r="H4" s="212">
        <v>13</v>
      </c>
      <c r="I4" s="212">
        <v>530</v>
      </c>
      <c r="J4" s="213">
        <v>6.5</v>
      </c>
      <c r="K4" s="18"/>
      <c r="L4" s="18"/>
    </row>
    <row r="5" spans="1:12" ht="33" customHeight="1" x14ac:dyDescent="0.35">
      <c r="B5" s="268" t="s">
        <v>557</v>
      </c>
      <c r="C5" s="285" t="s">
        <v>558</v>
      </c>
      <c r="D5" s="286"/>
      <c r="E5" s="286"/>
      <c r="F5" s="286"/>
      <c r="G5" s="286"/>
      <c r="H5" s="286"/>
      <c r="I5" s="286"/>
      <c r="J5" s="287"/>
      <c r="K5" s="18"/>
      <c r="L5" s="18"/>
    </row>
    <row r="6" spans="1:12" ht="33" customHeight="1" x14ac:dyDescent="0.35">
      <c r="B6" s="269" t="s">
        <v>385</v>
      </c>
      <c r="C6" s="220" t="s">
        <v>606</v>
      </c>
      <c r="D6" s="212" t="s">
        <v>607</v>
      </c>
      <c r="E6" s="212">
        <v>46</v>
      </c>
      <c r="F6" s="212" t="s">
        <v>608</v>
      </c>
      <c r="G6" s="212" t="s">
        <v>238</v>
      </c>
      <c r="H6" s="212">
        <v>13</v>
      </c>
      <c r="I6" s="212">
        <v>300</v>
      </c>
      <c r="J6" s="213">
        <v>7.5</v>
      </c>
      <c r="K6" s="18"/>
      <c r="L6" s="18"/>
    </row>
    <row r="7" spans="1:12" ht="33" customHeight="1" x14ac:dyDescent="0.35">
      <c r="B7" s="267" t="s">
        <v>386</v>
      </c>
      <c r="C7" s="220" t="s">
        <v>609</v>
      </c>
      <c r="D7" s="212" t="s">
        <v>610</v>
      </c>
      <c r="E7" s="212">
        <v>31</v>
      </c>
      <c r="F7" s="212" t="s">
        <v>611</v>
      </c>
      <c r="G7" s="212" t="s">
        <v>271</v>
      </c>
      <c r="H7" s="212">
        <v>11</v>
      </c>
      <c r="I7" s="212">
        <v>200</v>
      </c>
      <c r="J7" s="213">
        <v>4</v>
      </c>
      <c r="K7" s="18"/>
      <c r="L7" s="18"/>
    </row>
    <row r="8" spans="1:12" ht="33" customHeight="1" x14ac:dyDescent="0.35">
      <c r="B8" s="268" t="s">
        <v>388</v>
      </c>
      <c r="C8" s="214" t="s">
        <v>612</v>
      </c>
      <c r="D8" s="215" t="s">
        <v>255</v>
      </c>
      <c r="E8" s="215">
        <v>73</v>
      </c>
      <c r="F8" s="215" t="s">
        <v>351</v>
      </c>
      <c r="G8" s="215" t="s">
        <v>238</v>
      </c>
      <c r="H8" s="215">
        <v>15</v>
      </c>
      <c r="I8" s="215">
        <v>600</v>
      </c>
      <c r="J8" s="216">
        <v>8</v>
      </c>
      <c r="K8" s="18"/>
      <c r="L8" s="18"/>
    </row>
    <row r="9" spans="1:12" ht="33" customHeight="1" x14ac:dyDescent="0.35">
      <c r="B9" s="269" t="s">
        <v>389</v>
      </c>
      <c r="C9" s="220" t="s">
        <v>613</v>
      </c>
      <c r="D9" s="212" t="s">
        <v>255</v>
      </c>
      <c r="E9" s="212"/>
      <c r="F9" s="212" t="s">
        <v>614</v>
      </c>
      <c r="G9" s="212" t="s">
        <v>238</v>
      </c>
      <c r="H9" s="212">
        <v>15</v>
      </c>
      <c r="I9" s="212">
        <v>410</v>
      </c>
      <c r="J9" s="213">
        <v>8</v>
      </c>
      <c r="K9" s="18"/>
      <c r="L9" s="18"/>
    </row>
    <row r="10" spans="1:12" ht="33" customHeight="1" x14ac:dyDescent="0.35">
      <c r="B10" s="267" t="s">
        <v>390</v>
      </c>
      <c r="C10" s="220" t="s">
        <v>615</v>
      </c>
      <c r="D10" s="212" t="s">
        <v>616</v>
      </c>
      <c r="E10" s="212">
        <v>37</v>
      </c>
      <c r="F10" s="212" t="s">
        <v>443</v>
      </c>
      <c r="G10" s="212" t="s">
        <v>271</v>
      </c>
      <c r="H10" s="212">
        <v>13</v>
      </c>
      <c r="I10" s="212">
        <v>130</v>
      </c>
      <c r="J10" s="213">
        <v>6</v>
      </c>
      <c r="K10" s="18"/>
      <c r="L10" s="18"/>
    </row>
    <row r="11" spans="1:12" ht="33" customHeight="1" x14ac:dyDescent="0.35">
      <c r="B11" s="268" t="s">
        <v>391</v>
      </c>
      <c r="C11" s="214" t="s">
        <v>617</v>
      </c>
      <c r="D11" s="215" t="s">
        <v>618</v>
      </c>
      <c r="E11" s="215">
        <v>48</v>
      </c>
      <c r="F11" s="215" t="s">
        <v>325</v>
      </c>
      <c r="G11" s="215" t="s">
        <v>238</v>
      </c>
      <c r="H11" s="215">
        <v>13</v>
      </c>
      <c r="I11" s="215">
        <v>450</v>
      </c>
      <c r="J11" s="216">
        <v>8</v>
      </c>
      <c r="K11" s="18"/>
      <c r="L11" s="18"/>
    </row>
    <row r="12" spans="1:12" ht="33" customHeight="1" x14ac:dyDescent="0.35">
      <c r="B12" s="269" t="s">
        <v>392</v>
      </c>
      <c r="C12" s="220" t="s">
        <v>619</v>
      </c>
      <c r="D12" s="212" t="s">
        <v>492</v>
      </c>
      <c r="E12" s="212">
        <v>58</v>
      </c>
      <c r="F12" s="212" t="s">
        <v>620</v>
      </c>
      <c r="G12" s="212" t="s">
        <v>238</v>
      </c>
      <c r="H12" s="212">
        <v>12</v>
      </c>
      <c r="I12" s="212">
        <v>550</v>
      </c>
      <c r="J12" s="213">
        <v>6.5</v>
      </c>
      <c r="K12" s="18"/>
      <c r="L12" s="18"/>
    </row>
    <row r="13" spans="1:12" ht="33" customHeight="1" x14ac:dyDescent="0.35">
      <c r="B13" s="267" t="s">
        <v>393</v>
      </c>
      <c r="C13" s="220" t="s">
        <v>621</v>
      </c>
      <c r="D13" s="212" t="s">
        <v>511</v>
      </c>
      <c r="E13" s="212"/>
      <c r="F13" s="212" t="s">
        <v>622</v>
      </c>
      <c r="G13" s="212" t="s">
        <v>271</v>
      </c>
      <c r="H13" s="212">
        <v>11</v>
      </c>
      <c r="I13" s="212">
        <v>150</v>
      </c>
      <c r="J13" s="213">
        <v>4</v>
      </c>
      <c r="K13" s="18"/>
      <c r="L13" s="18"/>
    </row>
    <row r="14" spans="1:12" ht="33" customHeight="1" x14ac:dyDescent="0.35">
      <c r="B14" s="272" t="s">
        <v>394</v>
      </c>
      <c r="C14" s="259" t="s">
        <v>623</v>
      </c>
      <c r="D14" s="260" t="s">
        <v>624</v>
      </c>
      <c r="E14" s="260">
        <v>65</v>
      </c>
      <c r="F14" s="260" t="s">
        <v>625</v>
      </c>
      <c r="G14" s="260" t="s">
        <v>238</v>
      </c>
      <c r="H14" s="260">
        <v>14</v>
      </c>
      <c r="I14" s="260">
        <v>450</v>
      </c>
      <c r="J14" s="261">
        <v>6</v>
      </c>
      <c r="K14" s="18"/>
      <c r="L14" s="18"/>
    </row>
    <row r="15" spans="1:12" ht="16.5" x14ac:dyDescent="0.5">
      <c r="H15" s="17"/>
      <c r="I15" s="284"/>
      <c r="J15" s="284"/>
    </row>
    <row r="16" spans="1:12" ht="15" hidden="1" customHeight="1" x14ac:dyDescent="0.4">
      <c r="H16" s="17"/>
      <c r="I16" s="17"/>
      <c r="J16" s="17"/>
    </row>
    <row r="17" spans="8:10" ht="15" customHeight="1" x14ac:dyDescent="0.4">
      <c r="H17" s="17"/>
      <c r="I17" s="17"/>
      <c r="J17" s="17"/>
    </row>
    <row r="18" spans="8:10" ht="15" x14ac:dyDescent="0.4">
      <c r="H18" s="17"/>
      <c r="I18" s="17"/>
      <c r="J18" s="17"/>
    </row>
    <row r="19" spans="8:10" ht="15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O26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5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5" ht="45" customHeight="1" x14ac:dyDescent="0.35">
      <c r="B2" s="333" t="s">
        <v>550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5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5" ht="33" customHeight="1" x14ac:dyDescent="0.35">
      <c r="B4" s="268" t="s">
        <v>554</v>
      </c>
      <c r="C4" s="285" t="s">
        <v>555</v>
      </c>
      <c r="D4" s="286"/>
      <c r="E4" s="286"/>
      <c r="F4" s="286"/>
      <c r="G4" s="286"/>
      <c r="H4" s="286"/>
      <c r="I4" s="286"/>
      <c r="J4" s="287"/>
      <c r="K4" s="18"/>
      <c r="L4" s="18"/>
      <c r="O4" s="16">
        <v>70</v>
      </c>
    </row>
    <row r="5" spans="1:15" ht="33" customHeight="1" x14ac:dyDescent="0.35">
      <c r="B5" s="269" t="s">
        <v>551</v>
      </c>
      <c r="C5" s="220" t="s">
        <v>602</v>
      </c>
      <c r="D5" s="212" t="s">
        <v>603</v>
      </c>
      <c r="E5" s="212">
        <v>65</v>
      </c>
      <c r="F5" s="212" t="s">
        <v>381</v>
      </c>
      <c r="G5" s="212" t="s">
        <v>569</v>
      </c>
      <c r="H5" s="212">
        <v>15</v>
      </c>
      <c r="I5" s="212">
        <v>400</v>
      </c>
      <c r="J5" s="213">
        <v>7.5</v>
      </c>
      <c r="K5" s="18"/>
      <c r="L5" s="18"/>
      <c r="O5" s="295">
        <f>O4*1.2</f>
        <v>84</v>
      </c>
    </row>
    <row r="6" spans="1:15" ht="33" customHeight="1" x14ac:dyDescent="0.35">
      <c r="B6" s="267" t="s">
        <v>552</v>
      </c>
      <c r="C6" s="220" t="s">
        <v>575</v>
      </c>
      <c r="D6" s="212" t="s">
        <v>359</v>
      </c>
      <c r="E6" s="212">
        <v>30</v>
      </c>
      <c r="F6" s="212" t="s">
        <v>576</v>
      </c>
      <c r="G6" s="212" t="s">
        <v>577</v>
      </c>
      <c r="H6" s="212">
        <v>10</v>
      </c>
      <c r="I6" s="212">
        <v>115</v>
      </c>
      <c r="J6" s="213">
        <v>4</v>
      </c>
      <c r="K6" s="18"/>
      <c r="L6" s="18"/>
    </row>
    <row r="7" spans="1:15" ht="33" customHeight="1" x14ac:dyDescent="0.35">
      <c r="B7" s="268" t="s">
        <v>553</v>
      </c>
      <c r="C7" s="214" t="s">
        <v>591</v>
      </c>
      <c r="D7" s="215" t="s">
        <v>592</v>
      </c>
      <c r="E7" s="215">
        <v>56</v>
      </c>
      <c r="F7" s="215" t="s">
        <v>593</v>
      </c>
      <c r="G7" s="215" t="s">
        <v>572</v>
      </c>
      <c r="H7" s="215">
        <v>14.5</v>
      </c>
      <c r="I7" s="215">
        <v>450</v>
      </c>
      <c r="J7" s="216">
        <v>4.5</v>
      </c>
      <c r="K7" s="18"/>
      <c r="L7" s="18"/>
    </row>
    <row r="8" spans="1:15" ht="33" customHeight="1" x14ac:dyDescent="0.35">
      <c r="B8" s="269" t="s">
        <v>337</v>
      </c>
      <c r="C8" s="220" t="s">
        <v>571</v>
      </c>
      <c r="D8" s="212" t="s">
        <v>318</v>
      </c>
      <c r="E8" s="212">
        <v>43</v>
      </c>
      <c r="F8" s="212" t="s">
        <v>423</v>
      </c>
      <c r="G8" s="212" t="s">
        <v>572</v>
      </c>
      <c r="H8" s="212">
        <v>9</v>
      </c>
      <c r="I8" s="212">
        <v>375</v>
      </c>
      <c r="J8" s="213">
        <v>9</v>
      </c>
      <c r="K8" s="18"/>
      <c r="L8" s="18"/>
    </row>
    <row r="9" spans="1:15" ht="33" customHeight="1" x14ac:dyDescent="0.35">
      <c r="B9" s="267" t="s">
        <v>343</v>
      </c>
      <c r="C9" s="220" t="s">
        <v>596</v>
      </c>
      <c r="D9" s="212" t="s">
        <v>597</v>
      </c>
      <c r="E9" s="212">
        <v>35</v>
      </c>
      <c r="F9" s="212" t="s">
        <v>598</v>
      </c>
      <c r="G9" s="212" t="s">
        <v>577</v>
      </c>
      <c r="H9" s="212">
        <v>11</v>
      </c>
      <c r="I9" s="212">
        <v>150</v>
      </c>
      <c r="J9" s="213">
        <v>5</v>
      </c>
      <c r="K9" s="18"/>
      <c r="L9" s="18"/>
    </row>
    <row r="10" spans="1:15" ht="33" customHeight="1" x14ac:dyDescent="0.35">
      <c r="B10" s="268" t="s">
        <v>344</v>
      </c>
      <c r="C10" s="214" t="s">
        <v>594</v>
      </c>
      <c r="D10" s="215" t="s">
        <v>595</v>
      </c>
      <c r="E10" s="215">
        <v>60</v>
      </c>
      <c r="F10" s="215" t="s">
        <v>360</v>
      </c>
      <c r="G10" s="215" t="s">
        <v>572</v>
      </c>
      <c r="H10" s="215">
        <v>15</v>
      </c>
      <c r="I10" s="215">
        <v>520</v>
      </c>
      <c r="J10" s="216">
        <v>7</v>
      </c>
      <c r="K10" s="18"/>
      <c r="L10" s="18"/>
    </row>
    <row r="11" spans="1:15" ht="33" customHeight="1" x14ac:dyDescent="0.35">
      <c r="B11" s="269" t="s">
        <v>379</v>
      </c>
      <c r="C11" s="220" t="s">
        <v>567</v>
      </c>
      <c r="D11" s="212" t="s">
        <v>568</v>
      </c>
      <c r="E11" s="212">
        <v>68</v>
      </c>
      <c r="F11" s="212" t="s">
        <v>570</v>
      </c>
      <c r="G11" s="212" t="s">
        <v>569</v>
      </c>
      <c r="H11" s="212">
        <v>18</v>
      </c>
      <c r="I11" s="212">
        <v>600</v>
      </c>
      <c r="J11" s="213">
        <v>9</v>
      </c>
      <c r="K11" s="18"/>
      <c r="L11" s="18"/>
    </row>
    <row r="12" spans="1:15" ht="33" customHeight="1" x14ac:dyDescent="0.35">
      <c r="B12" s="267" t="s">
        <v>380</v>
      </c>
      <c r="C12" s="220" t="s">
        <v>599</v>
      </c>
      <c r="D12" s="212" t="s">
        <v>257</v>
      </c>
      <c r="E12" s="212">
        <v>26</v>
      </c>
      <c r="F12" s="212" t="s">
        <v>432</v>
      </c>
      <c r="G12" s="212" t="s">
        <v>572</v>
      </c>
      <c r="H12" s="212">
        <v>9</v>
      </c>
      <c r="I12" s="212">
        <v>100</v>
      </c>
      <c r="J12" s="213">
        <v>11</v>
      </c>
      <c r="K12" s="18"/>
      <c r="L12" s="18"/>
    </row>
    <row r="13" spans="1:15" ht="33" customHeight="1" x14ac:dyDescent="0.35">
      <c r="B13" s="268" t="s">
        <v>345</v>
      </c>
      <c r="C13" s="214" t="s">
        <v>600</v>
      </c>
      <c r="D13" s="215" t="s">
        <v>601</v>
      </c>
      <c r="E13" s="215">
        <v>50</v>
      </c>
      <c r="F13" s="215" t="s">
        <v>453</v>
      </c>
      <c r="G13" s="215" t="s">
        <v>572</v>
      </c>
      <c r="H13" s="215">
        <v>17</v>
      </c>
      <c r="I13" s="215">
        <v>340</v>
      </c>
      <c r="J13" s="216">
        <v>9</v>
      </c>
      <c r="K13" s="18"/>
      <c r="L13" s="18"/>
    </row>
    <row r="14" spans="1:15" ht="33" customHeight="1" x14ac:dyDescent="0.35">
      <c r="B14" s="269" t="s">
        <v>346</v>
      </c>
      <c r="C14" s="285"/>
      <c r="D14" s="286"/>
      <c r="E14" s="286"/>
      <c r="F14" s="286"/>
      <c r="G14" s="286"/>
      <c r="H14" s="286"/>
      <c r="I14" s="286"/>
      <c r="J14" s="287"/>
      <c r="K14" s="18"/>
      <c r="L14" s="18"/>
    </row>
    <row r="15" spans="1:15" ht="33" customHeight="1" x14ac:dyDescent="0.35">
      <c r="B15" s="291" t="s">
        <v>347</v>
      </c>
      <c r="C15" s="292"/>
      <c r="D15" s="293"/>
      <c r="E15" s="293"/>
      <c r="F15" s="293"/>
      <c r="G15" s="293"/>
      <c r="H15" s="293"/>
      <c r="I15" s="293"/>
      <c r="J15" s="294"/>
      <c r="K15" s="18"/>
      <c r="L15" s="18"/>
    </row>
    <row r="16" spans="1:15" ht="33" customHeight="1" x14ac:dyDescent="0.35">
      <c r="B16" s="272" t="s">
        <v>348</v>
      </c>
      <c r="C16" s="288"/>
      <c r="D16" s="289"/>
      <c r="E16" s="289"/>
      <c r="F16" s="289"/>
      <c r="G16" s="289"/>
      <c r="H16" s="289"/>
      <c r="I16" s="289"/>
      <c r="J16" s="290"/>
      <c r="K16" s="18"/>
      <c r="L16" s="18"/>
    </row>
    <row r="17" spans="8:10" ht="16.5" x14ac:dyDescent="0.5">
      <c r="H17" s="17"/>
      <c r="I17" s="284"/>
      <c r="J17" s="284"/>
    </row>
    <row r="18" spans="8:10" ht="15" hidden="1" customHeight="1" x14ac:dyDescent="0.4">
      <c r="H18" s="17"/>
      <c r="I18" s="17"/>
      <c r="J18" s="17"/>
    </row>
    <row r="19" spans="8:10" ht="15" customHeight="1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  <row r="26" spans="8:10" ht="15" x14ac:dyDescent="0.4">
      <c r="H26" s="17"/>
      <c r="I26" s="17"/>
      <c r="J26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L24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548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9" t="s">
        <v>545</v>
      </c>
      <c r="C4" s="217"/>
      <c r="D4" s="218"/>
      <c r="E4" s="218"/>
      <c r="F4" s="218"/>
      <c r="G4" s="218"/>
      <c r="H4" s="218"/>
      <c r="I4" s="218"/>
      <c r="J4" s="219"/>
      <c r="K4" s="18"/>
      <c r="L4" s="18"/>
    </row>
    <row r="5" spans="1:12" ht="33" customHeight="1" x14ac:dyDescent="0.35">
      <c r="B5" s="267" t="s">
        <v>546</v>
      </c>
      <c r="C5" s="217"/>
      <c r="D5" s="218"/>
      <c r="E5" s="218"/>
      <c r="F5" s="218"/>
      <c r="G5" s="218"/>
      <c r="H5" s="218"/>
      <c r="I5" s="218"/>
      <c r="J5" s="219"/>
      <c r="K5" s="18"/>
      <c r="L5" s="18"/>
    </row>
    <row r="6" spans="1:12" ht="33" customHeight="1" x14ac:dyDescent="0.35">
      <c r="B6" s="268" t="s">
        <v>547</v>
      </c>
      <c r="C6" s="217"/>
      <c r="D6" s="218"/>
      <c r="E6" s="218"/>
      <c r="F6" s="218"/>
      <c r="G6" s="218"/>
      <c r="H6" s="218"/>
      <c r="I6" s="218"/>
      <c r="J6" s="219"/>
      <c r="K6" s="18"/>
      <c r="L6" s="18"/>
    </row>
    <row r="7" spans="1:12" ht="33" customHeight="1" x14ac:dyDescent="0.35">
      <c r="B7" s="269" t="s">
        <v>537</v>
      </c>
      <c r="C7" s="220" t="s">
        <v>574</v>
      </c>
      <c r="D7" s="212" t="s">
        <v>291</v>
      </c>
      <c r="E7" s="212">
        <v>48</v>
      </c>
      <c r="F7" s="212" t="s">
        <v>429</v>
      </c>
      <c r="G7" s="212" t="s">
        <v>572</v>
      </c>
      <c r="H7" s="212">
        <v>15</v>
      </c>
      <c r="I7" s="212">
        <v>200</v>
      </c>
      <c r="J7" s="213">
        <v>6</v>
      </c>
      <c r="K7" s="18"/>
      <c r="L7" s="18"/>
    </row>
    <row r="8" spans="1:12" ht="33" customHeight="1" x14ac:dyDescent="0.35">
      <c r="B8" s="267" t="s">
        <v>538</v>
      </c>
      <c r="C8" s="220" t="s">
        <v>565</v>
      </c>
      <c r="D8" s="212" t="s">
        <v>566</v>
      </c>
      <c r="E8" s="212">
        <v>35</v>
      </c>
      <c r="F8" s="212" t="s">
        <v>588</v>
      </c>
      <c r="G8" s="212" t="s">
        <v>271</v>
      </c>
      <c r="H8" s="212">
        <v>10</v>
      </c>
      <c r="I8" s="212">
        <v>220</v>
      </c>
      <c r="J8" s="213">
        <v>6</v>
      </c>
      <c r="K8" s="18"/>
      <c r="L8" s="18"/>
    </row>
    <row r="9" spans="1:12" ht="33" customHeight="1" x14ac:dyDescent="0.35">
      <c r="B9" s="268" t="s">
        <v>543</v>
      </c>
      <c r="C9" s="214" t="s">
        <v>573</v>
      </c>
      <c r="D9" s="215" t="s">
        <v>411</v>
      </c>
      <c r="E9" s="215">
        <v>45</v>
      </c>
      <c r="F9" s="215" t="s">
        <v>580</v>
      </c>
      <c r="G9" s="215" t="s">
        <v>572</v>
      </c>
      <c r="H9" s="215">
        <v>15</v>
      </c>
      <c r="I9" s="215">
        <v>260</v>
      </c>
      <c r="J9" s="216">
        <v>5</v>
      </c>
      <c r="K9" s="18"/>
      <c r="L9" s="18"/>
    </row>
    <row r="10" spans="1:12" ht="33" customHeight="1" x14ac:dyDescent="0.35">
      <c r="B10" s="269" t="s">
        <v>539</v>
      </c>
      <c r="C10" s="220" t="s">
        <v>585</v>
      </c>
      <c r="D10" s="212" t="s">
        <v>586</v>
      </c>
      <c r="E10" s="212">
        <v>65</v>
      </c>
      <c r="F10" s="212" t="s">
        <v>587</v>
      </c>
      <c r="G10" s="212" t="s">
        <v>572</v>
      </c>
      <c r="H10" s="212">
        <v>13</v>
      </c>
      <c r="I10" s="212">
        <v>450</v>
      </c>
      <c r="J10" s="213">
        <v>10</v>
      </c>
      <c r="K10" s="18"/>
      <c r="L10" s="18"/>
    </row>
    <row r="11" spans="1:12" ht="33" customHeight="1" x14ac:dyDescent="0.35">
      <c r="B11" s="267" t="s">
        <v>540</v>
      </c>
      <c r="C11" s="220" t="s">
        <v>578</v>
      </c>
      <c r="D11" s="212" t="s">
        <v>579</v>
      </c>
      <c r="E11" s="212">
        <v>40</v>
      </c>
      <c r="F11" s="212" t="s">
        <v>580</v>
      </c>
      <c r="G11" s="212" t="s">
        <v>577</v>
      </c>
      <c r="H11" s="212">
        <v>11</v>
      </c>
      <c r="I11" s="212">
        <v>280</v>
      </c>
      <c r="J11" s="213">
        <v>4.5</v>
      </c>
      <c r="K11" s="18"/>
      <c r="L11" s="18"/>
    </row>
    <row r="12" spans="1:12" ht="33" customHeight="1" x14ac:dyDescent="0.35">
      <c r="B12" s="268" t="s">
        <v>544</v>
      </c>
      <c r="C12" s="217" t="s">
        <v>549</v>
      </c>
      <c r="D12" s="218"/>
      <c r="E12" s="218"/>
      <c r="F12" s="218"/>
      <c r="G12" s="218"/>
      <c r="H12" s="218"/>
      <c r="I12" s="218"/>
      <c r="J12" s="219"/>
      <c r="K12" s="18"/>
      <c r="L12" s="18"/>
    </row>
    <row r="13" spans="1:12" ht="33" customHeight="1" x14ac:dyDescent="0.35">
      <c r="B13" s="269" t="s">
        <v>541</v>
      </c>
      <c r="C13" s="220" t="s">
        <v>583</v>
      </c>
      <c r="D13" s="212" t="s">
        <v>584</v>
      </c>
      <c r="E13" s="212">
        <v>45</v>
      </c>
      <c r="F13" s="212" t="s">
        <v>589</v>
      </c>
      <c r="G13" s="212" t="s">
        <v>572</v>
      </c>
      <c r="H13" s="212">
        <v>10.5</v>
      </c>
      <c r="I13" s="212">
        <v>450</v>
      </c>
      <c r="J13" s="213">
        <v>5</v>
      </c>
      <c r="K13" s="18"/>
      <c r="L13" s="18"/>
    </row>
    <row r="14" spans="1:12" ht="33" customHeight="1" x14ac:dyDescent="0.35">
      <c r="B14" s="270" t="s">
        <v>542</v>
      </c>
      <c r="C14" s="256" t="s">
        <v>581</v>
      </c>
      <c r="D14" s="257" t="s">
        <v>582</v>
      </c>
      <c r="E14" s="257">
        <v>30</v>
      </c>
      <c r="F14" s="257" t="s">
        <v>590</v>
      </c>
      <c r="G14" s="257" t="s">
        <v>577</v>
      </c>
      <c r="H14" s="257">
        <v>12</v>
      </c>
      <c r="I14" s="257">
        <v>130</v>
      </c>
      <c r="J14" s="258">
        <v>4.5</v>
      </c>
      <c r="K14" s="18"/>
      <c r="L14" s="18"/>
    </row>
    <row r="15" spans="1:12" ht="16.5" x14ac:dyDescent="0.5">
      <c r="H15" s="17"/>
      <c r="I15" s="274"/>
      <c r="J15" s="274"/>
    </row>
    <row r="16" spans="1:12" ht="15" hidden="1" customHeight="1" x14ac:dyDescent="0.4">
      <c r="H16" s="17"/>
      <c r="I16" s="17"/>
      <c r="J16" s="17"/>
    </row>
    <row r="17" spans="8:10" ht="15" customHeight="1" x14ac:dyDescent="0.4">
      <c r="H17" s="17"/>
      <c r="I17" s="17"/>
      <c r="J17" s="17"/>
    </row>
    <row r="18" spans="8:10" ht="15" x14ac:dyDescent="0.4">
      <c r="H18" s="17"/>
      <c r="I18" s="17"/>
      <c r="J18" s="17"/>
    </row>
    <row r="19" spans="8:10" ht="15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19"/>
  <sheetViews>
    <sheetView tabSelected="1" zoomScale="50" zoomScaleNormal="50" zoomScalePageLayoutView="57" workbookViewId="0">
      <selection activeCell="F20" sqref="F20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3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3" ht="45" customHeight="1" x14ac:dyDescent="0.35">
      <c r="B2" s="333" t="s">
        <v>855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3" ht="102" customHeight="1" thickTop="1" thickBot="1" x14ac:dyDescent="0.4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3" ht="33" customHeight="1" thickTop="1" x14ac:dyDescent="0.35">
      <c r="B4" s="269" t="s">
        <v>711</v>
      </c>
      <c r="C4" s="309"/>
      <c r="D4" s="310"/>
      <c r="E4" s="310"/>
      <c r="F4" s="310"/>
      <c r="G4" s="310"/>
      <c r="H4" s="310"/>
      <c r="I4" s="310"/>
      <c r="J4" s="311"/>
      <c r="K4" s="18"/>
      <c r="L4" s="18"/>
    </row>
    <row r="5" spans="1:13" ht="33" customHeight="1" x14ac:dyDescent="0.35">
      <c r="B5" s="267" t="s">
        <v>712</v>
      </c>
      <c r="C5" s="299"/>
      <c r="D5" s="218"/>
      <c r="E5" s="218"/>
      <c r="F5" s="218"/>
      <c r="G5" s="218"/>
      <c r="H5" s="218"/>
      <c r="I5" s="218"/>
      <c r="J5" s="219"/>
      <c r="K5" s="18"/>
      <c r="L5" s="18"/>
      <c r="M5" s="16">
        <v>65.7</v>
      </c>
    </row>
    <row r="6" spans="1:13" ht="33" customHeight="1" x14ac:dyDescent="0.35">
      <c r="B6" s="268" t="s">
        <v>815</v>
      </c>
      <c r="C6" s="307" t="s">
        <v>856</v>
      </c>
      <c r="D6" s="215"/>
      <c r="E6" s="215"/>
      <c r="F6" s="215"/>
      <c r="G6" s="215"/>
      <c r="H6" s="215"/>
      <c r="I6" s="215"/>
      <c r="J6" s="216"/>
      <c r="K6" s="18"/>
      <c r="L6" s="18"/>
      <c r="M6" s="16">
        <f>1.6*M5/10</f>
        <v>10.512</v>
      </c>
    </row>
    <row r="7" spans="1:13" ht="33" customHeight="1" x14ac:dyDescent="0.35">
      <c r="B7" s="269" t="s">
        <v>715</v>
      </c>
      <c r="C7" s="306" t="s">
        <v>919</v>
      </c>
      <c r="D7" s="212" t="s">
        <v>920</v>
      </c>
      <c r="E7" s="212">
        <v>63</v>
      </c>
      <c r="F7" s="212" t="s">
        <v>805</v>
      </c>
      <c r="G7" s="212" t="s">
        <v>794</v>
      </c>
      <c r="H7" s="212">
        <v>11</v>
      </c>
      <c r="I7" s="212">
        <v>560</v>
      </c>
      <c r="J7" s="213">
        <v>9</v>
      </c>
      <c r="K7" s="18"/>
      <c r="L7" s="18"/>
    </row>
    <row r="8" spans="1:13" ht="33" customHeight="1" x14ac:dyDescent="0.35">
      <c r="B8" s="267" t="s">
        <v>716</v>
      </c>
      <c r="C8" s="306" t="s">
        <v>921</v>
      </c>
      <c r="D8" s="212" t="s">
        <v>922</v>
      </c>
      <c r="E8" s="212">
        <v>38</v>
      </c>
      <c r="F8" s="212" t="s">
        <v>860</v>
      </c>
      <c r="G8" s="212" t="s">
        <v>271</v>
      </c>
      <c r="H8" s="212">
        <v>10</v>
      </c>
      <c r="I8" s="212">
        <v>280</v>
      </c>
      <c r="J8" s="213">
        <v>7.5</v>
      </c>
      <c r="K8" s="18"/>
      <c r="L8" s="18"/>
    </row>
    <row r="9" spans="1:13" ht="33" customHeight="1" x14ac:dyDescent="0.35">
      <c r="B9" s="268" t="s">
        <v>166</v>
      </c>
      <c r="C9" s="307" t="s">
        <v>923</v>
      </c>
      <c r="D9" s="215" t="s">
        <v>318</v>
      </c>
      <c r="E9" s="215">
        <v>67</v>
      </c>
      <c r="F9" s="215" t="s">
        <v>909</v>
      </c>
      <c r="G9" s="215" t="s">
        <v>794</v>
      </c>
      <c r="H9" s="215">
        <v>14</v>
      </c>
      <c r="I9" s="215">
        <v>600</v>
      </c>
      <c r="J9" s="216">
        <v>10</v>
      </c>
      <c r="K9" s="18"/>
      <c r="L9" s="18"/>
    </row>
    <row r="10" spans="1:13" ht="33" customHeight="1" x14ac:dyDescent="0.35">
      <c r="B10" s="269" t="s">
        <v>717</v>
      </c>
      <c r="C10" s="306" t="s">
        <v>924</v>
      </c>
      <c r="D10" s="212" t="s">
        <v>925</v>
      </c>
      <c r="E10" s="212">
        <v>53</v>
      </c>
      <c r="F10" s="212" t="s">
        <v>678</v>
      </c>
      <c r="G10" s="212" t="s">
        <v>794</v>
      </c>
      <c r="H10" s="212">
        <v>12</v>
      </c>
      <c r="I10" s="212">
        <v>460</v>
      </c>
      <c r="J10" s="213">
        <v>11</v>
      </c>
      <c r="K10" s="18"/>
      <c r="L10" s="18"/>
    </row>
    <row r="11" spans="1:13" ht="33" customHeight="1" x14ac:dyDescent="0.35">
      <c r="B11" s="267" t="s">
        <v>718</v>
      </c>
      <c r="C11" s="306" t="s">
        <v>926</v>
      </c>
      <c r="D11" s="212" t="s">
        <v>927</v>
      </c>
      <c r="E11" s="212">
        <v>43</v>
      </c>
      <c r="F11" s="212" t="s">
        <v>928</v>
      </c>
      <c r="G11" s="212" t="s">
        <v>271</v>
      </c>
      <c r="H11" s="212">
        <v>12.8</v>
      </c>
      <c r="I11" s="212">
        <v>270</v>
      </c>
      <c r="J11" s="213">
        <v>3</v>
      </c>
      <c r="K11" s="18"/>
      <c r="L11" s="18"/>
    </row>
    <row r="12" spans="1:13" ht="33" customHeight="1" x14ac:dyDescent="0.35">
      <c r="B12" s="268" t="s">
        <v>719</v>
      </c>
      <c r="C12" s="307" t="s">
        <v>929</v>
      </c>
      <c r="D12" s="215" t="s">
        <v>413</v>
      </c>
      <c r="E12" s="215">
        <v>65</v>
      </c>
      <c r="F12" s="215" t="s">
        <v>930</v>
      </c>
      <c r="G12" s="215" t="s">
        <v>270</v>
      </c>
      <c r="H12" s="215">
        <v>13</v>
      </c>
      <c r="I12" s="215">
        <v>500</v>
      </c>
      <c r="J12" s="216">
        <v>10</v>
      </c>
      <c r="K12" s="18"/>
      <c r="L12" s="18"/>
    </row>
    <row r="13" spans="1:13" ht="33" customHeight="1" x14ac:dyDescent="0.35">
      <c r="B13" s="269" t="s">
        <v>721</v>
      </c>
      <c r="C13" s="306" t="s">
        <v>931</v>
      </c>
      <c r="D13" s="212" t="s">
        <v>642</v>
      </c>
      <c r="E13" s="212">
        <v>58</v>
      </c>
      <c r="F13" s="212" t="s">
        <v>766</v>
      </c>
      <c r="G13" s="212" t="s">
        <v>794</v>
      </c>
      <c r="H13" s="212">
        <v>12.5</v>
      </c>
      <c r="I13" s="212">
        <v>560</v>
      </c>
      <c r="J13" s="213">
        <v>10</v>
      </c>
      <c r="K13" s="18"/>
      <c r="L13" s="18"/>
    </row>
    <row r="14" spans="1:13" ht="33" customHeight="1" x14ac:dyDescent="0.35">
      <c r="B14" s="267" t="s">
        <v>720</v>
      </c>
      <c r="C14" s="306" t="s">
        <v>932</v>
      </c>
      <c r="D14" s="212" t="s">
        <v>584</v>
      </c>
      <c r="E14" s="212">
        <v>41</v>
      </c>
      <c r="F14" s="212" t="s">
        <v>916</v>
      </c>
      <c r="G14" s="212" t="s">
        <v>271</v>
      </c>
      <c r="H14" s="212">
        <v>12</v>
      </c>
      <c r="I14" s="212">
        <v>250</v>
      </c>
      <c r="J14" s="213">
        <v>6</v>
      </c>
      <c r="K14" s="18"/>
      <c r="L14" s="18"/>
    </row>
    <row r="15" spans="1:13" ht="33" customHeight="1" thickBot="1" x14ac:dyDescent="0.4">
      <c r="B15" s="272" t="s">
        <v>722</v>
      </c>
      <c r="C15" s="297" t="s">
        <v>617</v>
      </c>
      <c r="D15" s="260" t="s">
        <v>618</v>
      </c>
      <c r="E15" s="260">
        <v>59</v>
      </c>
      <c r="F15" s="260" t="s">
        <v>351</v>
      </c>
      <c r="G15" s="260" t="s">
        <v>238</v>
      </c>
      <c r="H15" s="260">
        <v>14</v>
      </c>
      <c r="I15" s="260">
        <v>450</v>
      </c>
      <c r="J15" s="261">
        <v>10</v>
      </c>
      <c r="K15" s="18"/>
      <c r="L15" s="18"/>
    </row>
    <row r="16" spans="1:13" ht="17" thickTop="1" x14ac:dyDescent="0.5">
      <c r="H16" s="17"/>
      <c r="I16" s="319"/>
      <c r="J16" s="319"/>
    </row>
    <row r="17" spans="8:10" ht="16.5" x14ac:dyDescent="0.5">
      <c r="H17" s="17"/>
      <c r="I17" s="319"/>
      <c r="J17" s="319"/>
    </row>
    <row r="18" spans="8:10" ht="16.5" x14ac:dyDescent="0.5">
      <c r="H18" s="17"/>
      <c r="I18" s="319"/>
      <c r="J18" s="319"/>
    </row>
    <row r="19" spans="8:10" ht="15" x14ac:dyDescent="0.4">
      <c r="H19" s="17"/>
      <c r="I19" s="17"/>
      <c r="J19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L25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485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9" t="s">
        <v>340</v>
      </c>
      <c r="C4" s="220" t="s">
        <v>536</v>
      </c>
      <c r="D4" s="212" t="s">
        <v>535</v>
      </c>
      <c r="E4" s="212">
        <v>48</v>
      </c>
      <c r="F4" s="212" t="s">
        <v>351</v>
      </c>
      <c r="G4" s="212" t="s">
        <v>238</v>
      </c>
      <c r="H4" s="212">
        <v>12</v>
      </c>
      <c r="I4" s="212">
        <v>430</v>
      </c>
      <c r="J4" s="213">
        <v>8</v>
      </c>
      <c r="K4" s="18"/>
      <c r="L4" s="18"/>
    </row>
    <row r="5" spans="1:12" ht="33" customHeight="1" x14ac:dyDescent="0.35">
      <c r="B5" s="267" t="s">
        <v>341</v>
      </c>
      <c r="C5" s="220" t="s">
        <v>486</v>
      </c>
      <c r="D5" s="212" t="s">
        <v>490</v>
      </c>
      <c r="E5" s="212" t="s">
        <v>260</v>
      </c>
      <c r="F5" s="212" t="s">
        <v>452</v>
      </c>
      <c r="G5" s="212" t="s">
        <v>271</v>
      </c>
      <c r="H5" s="212">
        <v>12</v>
      </c>
      <c r="I5" s="212">
        <v>135</v>
      </c>
      <c r="J5" s="213">
        <v>4</v>
      </c>
      <c r="K5" s="18"/>
      <c r="L5" s="18"/>
    </row>
    <row r="6" spans="1:12" ht="33" customHeight="1" x14ac:dyDescent="0.35">
      <c r="B6" s="268" t="s">
        <v>300</v>
      </c>
      <c r="C6" s="217"/>
      <c r="D6" s="218"/>
      <c r="E6" s="218"/>
      <c r="F6" s="218"/>
      <c r="G6" s="218"/>
      <c r="H6" s="218"/>
      <c r="I6" s="218"/>
      <c r="J6" s="219"/>
      <c r="K6" s="18"/>
      <c r="L6" s="18"/>
    </row>
    <row r="7" spans="1:12" ht="33" customHeight="1" x14ac:dyDescent="0.35">
      <c r="B7" s="269" t="s">
        <v>342</v>
      </c>
      <c r="C7" s="220" t="s">
        <v>509</v>
      </c>
      <c r="D7" s="212" t="s">
        <v>532</v>
      </c>
      <c r="E7" s="212">
        <v>49</v>
      </c>
      <c r="F7" s="212" t="s">
        <v>409</v>
      </c>
      <c r="G7" s="212" t="s">
        <v>82</v>
      </c>
      <c r="H7" s="212">
        <v>15</v>
      </c>
      <c r="I7" s="212">
        <v>200</v>
      </c>
      <c r="J7" s="213">
        <v>13</v>
      </c>
      <c r="K7" s="18"/>
      <c r="L7" s="18"/>
    </row>
    <row r="8" spans="1:12" ht="33" customHeight="1" x14ac:dyDescent="0.35">
      <c r="B8" s="267" t="s">
        <v>305</v>
      </c>
      <c r="C8" s="220" t="s">
        <v>526</v>
      </c>
      <c r="D8" s="212" t="s">
        <v>527</v>
      </c>
      <c r="E8" s="212" t="s">
        <v>260</v>
      </c>
      <c r="F8" s="212" t="s">
        <v>528</v>
      </c>
      <c r="G8" s="212" t="s">
        <v>271</v>
      </c>
      <c r="H8" s="212">
        <v>12</v>
      </c>
      <c r="I8" s="212">
        <v>50</v>
      </c>
      <c r="J8" s="213">
        <v>2</v>
      </c>
      <c r="K8" s="18"/>
      <c r="L8" s="18"/>
    </row>
    <row r="9" spans="1:12" ht="33" customHeight="1" x14ac:dyDescent="0.35">
      <c r="B9" s="268" t="s">
        <v>306</v>
      </c>
      <c r="C9" s="214" t="s">
        <v>521</v>
      </c>
      <c r="D9" s="215" t="s">
        <v>522</v>
      </c>
      <c r="E9" s="215">
        <v>74</v>
      </c>
      <c r="F9" s="215" t="s">
        <v>381</v>
      </c>
      <c r="G9" s="215" t="s">
        <v>270</v>
      </c>
      <c r="H9" s="215">
        <v>13</v>
      </c>
      <c r="I9" s="215">
        <v>630</v>
      </c>
      <c r="J9" s="216">
        <v>10</v>
      </c>
      <c r="K9" s="18"/>
      <c r="L9" s="18"/>
    </row>
    <row r="10" spans="1:12" ht="33" customHeight="1" x14ac:dyDescent="0.35">
      <c r="B10" s="269" t="s">
        <v>314</v>
      </c>
      <c r="C10" s="220" t="s">
        <v>529</v>
      </c>
      <c r="D10" s="212" t="s">
        <v>530</v>
      </c>
      <c r="E10" s="212">
        <v>55</v>
      </c>
      <c r="F10" s="212" t="s">
        <v>503</v>
      </c>
      <c r="G10" s="212" t="s">
        <v>270</v>
      </c>
      <c r="H10" s="212">
        <v>15.5</v>
      </c>
      <c r="I10" s="212">
        <v>320</v>
      </c>
      <c r="J10" s="213">
        <v>5.5</v>
      </c>
      <c r="K10" s="18"/>
      <c r="L10" s="18"/>
    </row>
    <row r="11" spans="1:12" ht="33" customHeight="1" x14ac:dyDescent="0.35">
      <c r="B11" s="267" t="s">
        <v>315</v>
      </c>
      <c r="C11" s="220" t="s">
        <v>523</v>
      </c>
      <c r="D11" s="212" t="s">
        <v>524</v>
      </c>
      <c r="E11" s="212">
        <v>37</v>
      </c>
      <c r="F11" s="212" t="s">
        <v>525</v>
      </c>
      <c r="G11" s="212" t="s">
        <v>271</v>
      </c>
      <c r="H11" s="212">
        <v>14.5</v>
      </c>
      <c r="I11" s="212">
        <v>100</v>
      </c>
      <c r="J11" s="213">
        <v>7</v>
      </c>
      <c r="K11" s="18"/>
      <c r="L11" s="18"/>
    </row>
    <row r="12" spans="1:12" ht="33" customHeight="1" x14ac:dyDescent="0.35">
      <c r="B12" s="268" t="s">
        <v>316</v>
      </c>
      <c r="C12" s="214" t="s">
        <v>518</v>
      </c>
      <c r="D12" s="215" t="s">
        <v>520</v>
      </c>
      <c r="E12" s="215">
        <v>77</v>
      </c>
      <c r="F12" s="215" t="s">
        <v>519</v>
      </c>
      <c r="G12" s="215" t="s">
        <v>270</v>
      </c>
      <c r="H12" s="215">
        <v>22</v>
      </c>
      <c r="I12" s="215">
        <v>300</v>
      </c>
      <c r="J12" s="216">
        <v>11.5</v>
      </c>
      <c r="K12" s="18"/>
      <c r="L12" s="18"/>
    </row>
    <row r="13" spans="1:12" ht="33" customHeight="1" x14ac:dyDescent="0.35">
      <c r="B13" s="269" t="s">
        <v>488</v>
      </c>
      <c r="C13" s="217"/>
      <c r="D13" s="218"/>
      <c r="E13" s="218"/>
      <c r="F13" s="218"/>
      <c r="G13" s="218"/>
      <c r="H13" s="218"/>
      <c r="I13" s="218"/>
      <c r="J13" s="219"/>
      <c r="K13" s="18"/>
      <c r="L13" s="18"/>
    </row>
    <row r="14" spans="1:12" ht="33" customHeight="1" x14ac:dyDescent="0.35">
      <c r="B14" s="267" t="s">
        <v>489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2" ht="33" customHeight="1" x14ac:dyDescent="0.35">
      <c r="B15" s="272" t="s">
        <v>487</v>
      </c>
      <c r="C15" s="275"/>
      <c r="D15" s="265"/>
      <c r="E15" s="265"/>
      <c r="F15" s="265"/>
      <c r="G15" s="265"/>
      <c r="H15" s="265"/>
      <c r="I15" s="265"/>
      <c r="J15" s="266"/>
      <c r="K15" s="18"/>
      <c r="L15" s="18"/>
    </row>
    <row r="16" spans="1:12" ht="16.5" x14ac:dyDescent="0.5">
      <c r="H16" s="17"/>
      <c r="I16" s="284"/>
      <c r="J16" s="284"/>
    </row>
    <row r="17" spans="8:10" ht="15" hidden="1" customHeight="1" x14ac:dyDescent="0.4">
      <c r="H17" s="17"/>
      <c r="I17" s="17"/>
      <c r="J17" s="17"/>
    </row>
    <row r="18" spans="8:10" ht="15" customHeight="1" x14ac:dyDescent="0.4">
      <c r="H18" s="17"/>
      <c r="I18" s="17"/>
      <c r="J18" s="17"/>
    </row>
    <row r="19" spans="8:10" ht="15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L26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465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8" t="s">
        <v>466</v>
      </c>
      <c r="C4" s="281" t="s">
        <v>507</v>
      </c>
      <c r="D4" s="282" t="s">
        <v>508</v>
      </c>
      <c r="E4" s="282">
        <v>61</v>
      </c>
      <c r="F4" s="282" t="s">
        <v>503</v>
      </c>
      <c r="G4" s="282" t="s">
        <v>270</v>
      </c>
      <c r="H4" s="282">
        <v>15.5</v>
      </c>
      <c r="I4" s="282">
        <v>500</v>
      </c>
      <c r="J4" s="283">
        <v>9</v>
      </c>
      <c r="K4" s="18"/>
      <c r="L4" s="18"/>
    </row>
    <row r="5" spans="1:12" ht="33" customHeight="1" x14ac:dyDescent="0.35">
      <c r="B5" s="269" t="s">
        <v>471</v>
      </c>
      <c r="C5" s="220" t="s">
        <v>434</v>
      </c>
      <c r="D5" s="220" t="s">
        <v>435</v>
      </c>
      <c r="E5" s="220" t="s">
        <v>428</v>
      </c>
      <c r="F5" s="220" t="s">
        <v>503</v>
      </c>
      <c r="G5" s="220" t="s">
        <v>270</v>
      </c>
      <c r="H5" s="220">
        <v>15</v>
      </c>
      <c r="I5" s="220">
        <v>450</v>
      </c>
      <c r="J5" s="213">
        <v>12</v>
      </c>
      <c r="K5" s="18"/>
      <c r="L5" s="18"/>
    </row>
    <row r="6" spans="1:12" ht="33" customHeight="1" x14ac:dyDescent="0.35">
      <c r="B6" s="267" t="s">
        <v>472</v>
      </c>
      <c r="C6" s="220" t="s">
        <v>482</v>
      </c>
      <c r="D6" s="212" t="s">
        <v>324</v>
      </c>
      <c r="E6" s="212" t="s">
        <v>260</v>
      </c>
      <c r="F6" s="212" t="s">
        <v>452</v>
      </c>
      <c r="G6" s="212" t="s">
        <v>271</v>
      </c>
      <c r="H6" s="212">
        <v>10</v>
      </c>
      <c r="I6" s="212">
        <v>390</v>
      </c>
      <c r="J6" s="213">
        <v>7</v>
      </c>
      <c r="K6" s="18"/>
      <c r="L6" s="18"/>
    </row>
    <row r="7" spans="1:12" ht="33" customHeight="1" x14ac:dyDescent="0.35">
      <c r="B7" s="268" t="s">
        <v>467</v>
      </c>
      <c r="C7" s="214" t="s">
        <v>509</v>
      </c>
      <c r="D7" s="215" t="s">
        <v>532</v>
      </c>
      <c r="E7" s="215" t="s">
        <v>533</v>
      </c>
      <c r="F7" s="215" t="s">
        <v>409</v>
      </c>
      <c r="G7" s="215" t="s">
        <v>238</v>
      </c>
      <c r="H7" s="215">
        <v>15</v>
      </c>
      <c r="I7" s="215">
        <v>200</v>
      </c>
      <c r="J7" s="216">
        <v>13</v>
      </c>
      <c r="K7" s="18"/>
      <c r="L7" s="18"/>
    </row>
    <row r="8" spans="1:12" ht="33" customHeight="1" x14ac:dyDescent="0.35">
      <c r="B8" s="269" t="s">
        <v>473</v>
      </c>
      <c r="C8" s="211" t="s">
        <v>491</v>
      </c>
      <c r="D8" s="212" t="s">
        <v>492</v>
      </c>
      <c r="E8" s="212" t="s">
        <v>531</v>
      </c>
      <c r="F8" s="212" t="s">
        <v>443</v>
      </c>
      <c r="G8" s="212" t="s">
        <v>238</v>
      </c>
      <c r="H8" s="212">
        <v>15</v>
      </c>
      <c r="I8" s="276">
        <v>300</v>
      </c>
      <c r="J8" s="213">
        <v>7</v>
      </c>
      <c r="K8" s="18"/>
      <c r="L8" s="18"/>
    </row>
    <row r="9" spans="1:12" ht="33" customHeight="1" x14ac:dyDescent="0.35">
      <c r="B9" s="267" t="s">
        <v>474</v>
      </c>
      <c r="C9" s="220" t="s">
        <v>510</v>
      </c>
      <c r="D9" s="212" t="s">
        <v>511</v>
      </c>
      <c r="E9" s="212">
        <v>39</v>
      </c>
      <c r="F9" s="212" t="s">
        <v>534</v>
      </c>
      <c r="G9" s="212" t="s">
        <v>238</v>
      </c>
      <c r="H9" s="212">
        <v>13.5</v>
      </c>
      <c r="I9" s="212">
        <v>300</v>
      </c>
      <c r="J9" s="213">
        <v>4</v>
      </c>
      <c r="K9" s="18"/>
      <c r="L9" s="18"/>
    </row>
    <row r="10" spans="1:12" ht="33" customHeight="1" x14ac:dyDescent="0.35">
      <c r="B10" s="268" t="s">
        <v>468</v>
      </c>
      <c r="C10" s="214" t="s">
        <v>512</v>
      </c>
      <c r="D10" s="215" t="s">
        <v>513</v>
      </c>
      <c r="E10" s="215">
        <v>72</v>
      </c>
      <c r="F10" s="215" t="s">
        <v>514</v>
      </c>
      <c r="G10" s="215" t="s">
        <v>238</v>
      </c>
      <c r="H10" s="215">
        <v>13</v>
      </c>
      <c r="I10" s="215">
        <v>728</v>
      </c>
      <c r="J10" s="216">
        <v>8</v>
      </c>
      <c r="K10" s="18"/>
      <c r="L10" s="18"/>
    </row>
    <row r="11" spans="1:12" ht="33" customHeight="1" x14ac:dyDescent="0.35">
      <c r="B11" s="269" t="s">
        <v>475</v>
      </c>
      <c r="C11" s="220" t="s">
        <v>515</v>
      </c>
      <c r="D11" s="212" t="s">
        <v>516</v>
      </c>
      <c r="E11" s="212" t="s">
        <v>428</v>
      </c>
      <c r="F11" s="212" t="s">
        <v>423</v>
      </c>
      <c r="G11" s="212" t="s">
        <v>238</v>
      </c>
      <c r="H11" s="212">
        <v>14.5</v>
      </c>
      <c r="I11" s="212">
        <v>570</v>
      </c>
      <c r="J11" s="213">
        <v>8</v>
      </c>
      <c r="K11" s="18"/>
      <c r="L11" s="18"/>
    </row>
    <row r="12" spans="1:12" ht="33" customHeight="1" x14ac:dyDescent="0.35">
      <c r="B12" s="267" t="s">
        <v>476</v>
      </c>
      <c r="C12" s="220" t="s">
        <v>483</v>
      </c>
      <c r="D12" s="212" t="s">
        <v>484</v>
      </c>
      <c r="E12" s="212" t="s">
        <v>260</v>
      </c>
      <c r="F12" s="212" t="s">
        <v>452</v>
      </c>
      <c r="G12" s="212" t="s">
        <v>271</v>
      </c>
      <c r="H12" s="212">
        <v>10.5</v>
      </c>
      <c r="I12" s="212">
        <v>327</v>
      </c>
      <c r="J12" s="213">
        <v>8</v>
      </c>
      <c r="K12" s="18"/>
      <c r="L12" s="18"/>
    </row>
    <row r="13" spans="1:12" ht="33" customHeight="1" x14ac:dyDescent="0.35">
      <c r="B13" s="268" t="s">
        <v>469</v>
      </c>
      <c r="C13" s="214" t="s">
        <v>493</v>
      </c>
      <c r="D13" s="215" t="s">
        <v>494</v>
      </c>
      <c r="E13" s="215">
        <v>69</v>
      </c>
      <c r="F13" s="215" t="s">
        <v>517</v>
      </c>
      <c r="G13" s="215" t="s">
        <v>270</v>
      </c>
      <c r="H13" s="215">
        <v>15.5</v>
      </c>
      <c r="I13" s="215">
        <v>510</v>
      </c>
      <c r="J13" s="216">
        <v>10</v>
      </c>
      <c r="K13" s="18"/>
      <c r="L13" s="18"/>
    </row>
    <row r="14" spans="1:12" ht="33" customHeight="1" x14ac:dyDescent="0.35">
      <c r="B14" s="269" t="s">
        <v>477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2" ht="33" customHeight="1" x14ac:dyDescent="0.35">
      <c r="B15" s="267" t="s">
        <v>478</v>
      </c>
      <c r="C15" s="217"/>
      <c r="D15" s="218"/>
      <c r="E15" s="218"/>
      <c r="F15" s="218"/>
      <c r="G15" s="218"/>
      <c r="H15" s="218"/>
      <c r="I15" s="218"/>
      <c r="J15" s="219"/>
      <c r="K15" s="18"/>
      <c r="L15" s="18"/>
    </row>
    <row r="16" spans="1:12" ht="33" customHeight="1" x14ac:dyDescent="0.35">
      <c r="B16" s="272" t="s">
        <v>470</v>
      </c>
      <c r="C16" s="275"/>
      <c r="D16" s="265"/>
      <c r="E16" s="265"/>
      <c r="F16" s="265"/>
      <c r="G16" s="265"/>
      <c r="H16" s="265"/>
      <c r="I16" s="265"/>
      <c r="J16" s="266"/>
      <c r="K16" s="18"/>
      <c r="L16" s="18"/>
    </row>
    <row r="17" spans="8:10" ht="16.5" x14ac:dyDescent="0.5">
      <c r="H17" s="17"/>
      <c r="I17" s="273"/>
      <c r="J17" s="273"/>
    </row>
    <row r="18" spans="8:10" ht="15" hidden="1" customHeight="1" x14ac:dyDescent="0.4">
      <c r="H18" s="17"/>
      <c r="I18" s="17"/>
      <c r="J18" s="17"/>
    </row>
    <row r="19" spans="8:10" ht="15" customHeight="1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  <row r="26" spans="8:10" ht="15" x14ac:dyDescent="0.4">
      <c r="H26" s="17"/>
      <c r="I26" s="17"/>
      <c r="J26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L25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455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68" t="s">
        <v>135</v>
      </c>
      <c r="C4" s="253" t="s">
        <v>498</v>
      </c>
      <c r="D4" s="254" t="s">
        <v>499</v>
      </c>
      <c r="E4" s="254">
        <v>56</v>
      </c>
      <c r="F4" s="254" t="s">
        <v>500</v>
      </c>
      <c r="G4" s="254" t="s">
        <v>238</v>
      </c>
      <c r="H4" s="254">
        <v>14</v>
      </c>
      <c r="I4" s="254">
        <v>216</v>
      </c>
      <c r="J4" s="255">
        <v>5.5</v>
      </c>
      <c r="K4" s="18"/>
      <c r="L4" s="18"/>
    </row>
    <row r="5" spans="1:12" ht="33" customHeight="1" x14ac:dyDescent="0.35">
      <c r="B5" s="269" t="s">
        <v>456</v>
      </c>
      <c r="C5" s="211" t="s">
        <v>491</v>
      </c>
      <c r="D5" s="212" t="s">
        <v>492</v>
      </c>
      <c r="E5" s="212">
        <v>63</v>
      </c>
      <c r="F5" s="212" t="s">
        <v>443</v>
      </c>
      <c r="G5" s="212" t="s">
        <v>238</v>
      </c>
      <c r="H5" s="212">
        <v>16.600000000000001</v>
      </c>
      <c r="I5" s="212">
        <v>540</v>
      </c>
      <c r="J5" s="213">
        <v>7</v>
      </c>
      <c r="K5" s="18"/>
      <c r="L5" s="18"/>
    </row>
    <row r="6" spans="1:12" ht="33" customHeight="1" x14ac:dyDescent="0.35">
      <c r="B6" s="267" t="s">
        <v>457</v>
      </c>
      <c r="C6" s="277" t="s">
        <v>479</v>
      </c>
      <c r="D6" s="278" t="s">
        <v>436</v>
      </c>
      <c r="E6" s="278" t="s">
        <v>260</v>
      </c>
      <c r="F6" s="278" t="s">
        <v>452</v>
      </c>
      <c r="G6" s="278" t="s">
        <v>271</v>
      </c>
      <c r="H6" s="278">
        <v>10.5</v>
      </c>
      <c r="I6" s="278">
        <v>290</v>
      </c>
      <c r="J6" s="279">
        <v>6.5</v>
      </c>
      <c r="K6" s="18"/>
      <c r="L6" s="18"/>
    </row>
    <row r="7" spans="1:12" ht="33" customHeight="1" x14ac:dyDescent="0.35">
      <c r="B7" s="268" t="s">
        <v>138</v>
      </c>
      <c r="C7" s="280" t="s">
        <v>496</v>
      </c>
      <c r="D7" s="215" t="s">
        <v>495</v>
      </c>
      <c r="E7" s="215">
        <v>58</v>
      </c>
      <c r="F7" s="215" t="s">
        <v>497</v>
      </c>
      <c r="G7" s="215" t="s">
        <v>238</v>
      </c>
      <c r="H7" s="215">
        <v>18</v>
      </c>
      <c r="I7" s="215">
        <v>400</v>
      </c>
      <c r="J7" s="216">
        <v>5.5</v>
      </c>
      <c r="K7" s="18"/>
      <c r="L7" s="18"/>
    </row>
    <row r="8" spans="1:12" ht="33" customHeight="1" x14ac:dyDescent="0.35">
      <c r="B8" s="269" t="s">
        <v>458</v>
      </c>
      <c r="C8" s="211" t="s">
        <v>501</v>
      </c>
      <c r="D8" s="212" t="s">
        <v>502</v>
      </c>
      <c r="E8" s="212" t="s">
        <v>428</v>
      </c>
      <c r="F8" s="212" t="s">
        <v>503</v>
      </c>
      <c r="G8" s="212" t="s">
        <v>270</v>
      </c>
      <c r="H8" s="212">
        <v>15.5</v>
      </c>
      <c r="I8" s="212">
        <v>550</v>
      </c>
      <c r="J8" s="213">
        <v>7</v>
      </c>
      <c r="K8" s="18"/>
      <c r="L8" s="18"/>
    </row>
    <row r="9" spans="1:12" ht="33" customHeight="1" x14ac:dyDescent="0.35">
      <c r="B9" s="267" t="s">
        <v>459</v>
      </c>
      <c r="C9" s="220" t="s">
        <v>504</v>
      </c>
      <c r="D9" s="212" t="s">
        <v>505</v>
      </c>
      <c r="E9" s="212" t="s">
        <v>260</v>
      </c>
      <c r="F9" s="212" t="s">
        <v>506</v>
      </c>
      <c r="G9" s="212" t="s">
        <v>271</v>
      </c>
      <c r="H9" s="212">
        <v>11.2</v>
      </c>
      <c r="I9" s="212">
        <v>200</v>
      </c>
      <c r="J9" s="213">
        <v>6</v>
      </c>
      <c r="K9" s="18"/>
      <c r="L9" s="18"/>
    </row>
    <row r="10" spans="1:12" ht="33" customHeight="1" x14ac:dyDescent="0.35">
      <c r="B10" s="268" t="s">
        <v>141</v>
      </c>
      <c r="C10" s="217"/>
      <c r="D10" s="218"/>
      <c r="E10" s="218"/>
      <c r="F10" s="218"/>
      <c r="G10" s="218"/>
      <c r="H10" s="218"/>
      <c r="I10" s="218"/>
      <c r="J10" s="219"/>
      <c r="K10" s="18"/>
      <c r="L10" s="18"/>
    </row>
    <row r="11" spans="1:12" ht="33" customHeight="1" x14ac:dyDescent="0.35">
      <c r="B11" s="269" t="s">
        <v>460</v>
      </c>
      <c r="C11" s="220" t="s">
        <v>507</v>
      </c>
      <c r="D11" s="212" t="s">
        <v>508</v>
      </c>
      <c r="E11" s="212">
        <v>61</v>
      </c>
      <c r="F11" s="212" t="s">
        <v>319</v>
      </c>
      <c r="G11" s="212" t="s">
        <v>270</v>
      </c>
      <c r="H11" s="212">
        <v>15.5</v>
      </c>
      <c r="I11" s="212">
        <v>500</v>
      </c>
      <c r="J11" s="213">
        <v>9</v>
      </c>
      <c r="K11" s="18"/>
      <c r="L11" s="18"/>
    </row>
    <row r="12" spans="1:12" ht="33" customHeight="1" x14ac:dyDescent="0.35">
      <c r="B12" s="267" t="s">
        <v>461</v>
      </c>
      <c r="C12" s="211" t="s">
        <v>480</v>
      </c>
      <c r="D12" s="212" t="s">
        <v>481</v>
      </c>
      <c r="E12" s="212" t="s">
        <v>260</v>
      </c>
      <c r="F12" s="212" t="s">
        <v>452</v>
      </c>
      <c r="G12" s="212" t="s">
        <v>271</v>
      </c>
      <c r="H12" s="212">
        <v>9</v>
      </c>
      <c r="I12" s="212">
        <v>200</v>
      </c>
      <c r="J12" s="213">
        <v>6</v>
      </c>
      <c r="K12" s="18"/>
      <c r="L12" s="18"/>
    </row>
    <row r="13" spans="1:12" ht="33" customHeight="1" x14ac:dyDescent="0.35">
      <c r="B13" s="268" t="s">
        <v>462</v>
      </c>
      <c r="C13" s="280" t="s">
        <v>407</v>
      </c>
      <c r="D13" s="215" t="s">
        <v>408</v>
      </c>
      <c r="E13" s="215">
        <v>65</v>
      </c>
      <c r="F13" s="215" t="s">
        <v>409</v>
      </c>
      <c r="G13" s="215" t="s">
        <v>238</v>
      </c>
      <c r="H13" s="215">
        <v>15</v>
      </c>
      <c r="I13" s="215">
        <v>700</v>
      </c>
      <c r="J13" s="216">
        <v>6</v>
      </c>
      <c r="K13" s="18"/>
      <c r="L13" s="18"/>
    </row>
    <row r="14" spans="1:12" ht="33" customHeight="1" x14ac:dyDescent="0.35">
      <c r="B14" s="269" t="s">
        <v>463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2" ht="33" customHeight="1" x14ac:dyDescent="0.35">
      <c r="B15" s="270" t="s">
        <v>464</v>
      </c>
      <c r="C15" s="275"/>
      <c r="D15" s="265"/>
      <c r="E15" s="265"/>
      <c r="F15" s="265"/>
      <c r="G15" s="265"/>
      <c r="H15" s="265"/>
      <c r="I15" s="265"/>
      <c r="J15" s="266"/>
      <c r="K15" s="18"/>
      <c r="L15" s="18"/>
    </row>
    <row r="16" spans="1:12" ht="16.5" x14ac:dyDescent="0.5">
      <c r="H16" s="17"/>
      <c r="I16" s="273"/>
      <c r="J16" s="273"/>
    </row>
    <row r="17" spans="8:10" ht="15" hidden="1" customHeight="1" x14ac:dyDescent="0.4">
      <c r="H17" s="17"/>
      <c r="I17" s="17"/>
      <c r="J17" s="17"/>
    </row>
    <row r="18" spans="8:10" ht="15" customHeight="1" x14ac:dyDescent="0.4">
      <c r="H18" s="17"/>
      <c r="I18" s="17"/>
      <c r="J18" s="17"/>
    </row>
    <row r="19" spans="8:10" ht="15" x14ac:dyDescent="0.4">
      <c r="H19" s="17"/>
      <c r="I19" s="17"/>
      <c r="J19" s="17"/>
    </row>
    <row r="20" spans="8:10" ht="15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L27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395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71" t="s">
        <v>382</v>
      </c>
      <c r="C4" s="253" t="s">
        <v>449</v>
      </c>
      <c r="D4" s="254" t="s">
        <v>421</v>
      </c>
      <c r="E4" s="254">
        <v>47</v>
      </c>
      <c r="F4" s="254" t="s">
        <v>381</v>
      </c>
      <c r="G4" s="254" t="s">
        <v>238</v>
      </c>
      <c r="H4" s="254">
        <v>14.1</v>
      </c>
      <c r="I4" s="254">
        <v>280</v>
      </c>
      <c r="J4" s="255">
        <v>5</v>
      </c>
      <c r="K4" s="18"/>
      <c r="L4" s="18"/>
    </row>
    <row r="5" spans="1:12" ht="33" customHeight="1" x14ac:dyDescent="0.35">
      <c r="B5" s="267" t="s">
        <v>383</v>
      </c>
      <c r="C5" s="211" t="s">
        <v>450</v>
      </c>
      <c r="D5" s="212" t="s">
        <v>419</v>
      </c>
      <c r="E5" s="212" t="s">
        <v>260</v>
      </c>
      <c r="F5" s="212" t="s">
        <v>420</v>
      </c>
      <c r="G5" s="212" t="s">
        <v>271</v>
      </c>
      <c r="H5" s="212">
        <v>11</v>
      </c>
      <c r="I5" s="212">
        <v>250</v>
      </c>
      <c r="J5" s="213">
        <v>3</v>
      </c>
      <c r="K5" s="18"/>
      <c r="L5" s="18"/>
    </row>
    <row r="6" spans="1:12" ht="33" customHeight="1" x14ac:dyDescent="0.35">
      <c r="B6" s="268" t="s">
        <v>384</v>
      </c>
      <c r="C6" s="214" t="s">
        <v>422</v>
      </c>
      <c r="D6" s="215" t="s">
        <v>451</v>
      </c>
      <c r="E6" s="215" t="s">
        <v>312</v>
      </c>
      <c r="F6" s="215" t="s">
        <v>423</v>
      </c>
      <c r="G6" s="215" t="s">
        <v>238</v>
      </c>
      <c r="H6" s="215">
        <v>17</v>
      </c>
      <c r="I6" s="215">
        <v>450</v>
      </c>
      <c r="J6" s="216">
        <v>7</v>
      </c>
      <c r="K6" s="18"/>
      <c r="L6" s="18"/>
    </row>
    <row r="7" spans="1:12" ht="33" customHeight="1" x14ac:dyDescent="0.35">
      <c r="B7" s="269" t="s">
        <v>385</v>
      </c>
      <c r="C7" s="220" t="s">
        <v>427</v>
      </c>
      <c r="D7" s="212" t="s">
        <v>426</v>
      </c>
      <c r="E7" s="212">
        <v>55</v>
      </c>
      <c r="F7" s="212" t="s">
        <v>429</v>
      </c>
      <c r="G7" s="212" t="s">
        <v>238</v>
      </c>
      <c r="H7" s="212">
        <v>15</v>
      </c>
      <c r="I7" s="212">
        <v>390</v>
      </c>
      <c r="J7" s="213">
        <v>5.5</v>
      </c>
      <c r="K7" s="18"/>
      <c r="L7" s="18"/>
    </row>
    <row r="8" spans="1:12" ht="33" customHeight="1" x14ac:dyDescent="0.35">
      <c r="B8" s="267" t="s">
        <v>386</v>
      </c>
      <c r="C8" s="214" t="s">
        <v>424</v>
      </c>
      <c r="D8" s="215" t="s">
        <v>425</v>
      </c>
      <c r="E8" s="215" t="s">
        <v>260</v>
      </c>
      <c r="F8" s="215" t="s">
        <v>452</v>
      </c>
      <c r="G8" s="215" t="s">
        <v>271</v>
      </c>
      <c r="H8" s="215">
        <v>13</v>
      </c>
      <c r="I8" s="215">
        <v>200</v>
      </c>
      <c r="J8" s="216">
        <v>6.5</v>
      </c>
      <c r="K8" s="18"/>
      <c r="L8" s="18"/>
    </row>
    <row r="9" spans="1:12" ht="33" customHeight="1" x14ac:dyDescent="0.35">
      <c r="B9" s="268" t="s">
        <v>388</v>
      </c>
      <c r="C9" s="220" t="s">
        <v>430</v>
      </c>
      <c r="D9" s="212" t="s">
        <v>431</v>
      </c>
      <c r="E9" s="212">
        <v>71</v>
      </c>
      <c r="F9" s="212" t="s">
        <v>432</v>
      </c>
      <c r="G9" s="212" t="s">
        <v>238</v>
      </c>
      <c r="H9" s="212">
        <v>15</v>
      </c>
      <c r="I9" s="212">
        <v>700</v>
      </c>
      <c r="J9" s="213">
        <v>5</v>
      </c>
      <c r="K9" s="18"/>
      <c r="L9" s="18"/>
    </row>
    <row r="10" spans="1:12" ht="33" customHeight="1" x14ac:dyDescent="0.35">
      <c r="B10" s="269" t="s">
        <v>389</v>
      </c>
      <c r="C10" s="217"/>
      <c r="D10" s="218"/>
      <c r="E10" s="218"/>
      <c r="F10" s="218"/>
      <c r="G10" s="218"/>
      <c r="H10" s="218"/>
      <c r="I10" s="218"/>
      <c r="J10" s="219"/>
      <c r="K10" s="18"/>
      <c r="L10" s="18"/>
    </row>
    <row r="11" spans="1:12" ht="33" customHeight="1" x14ac:dyDescent="0.35">
      <c r="B11" s="267" t="s">
        <v>390</v>
      </c>
      <c r="C11" s="217"/>
      <c r="D11" s="218"/>
      <c r="E11" s="218"/>
      <c r="F11" s="218"/>
      <c r="G11" s="218"/>
      <c r="H11" s="218"/>
      <c r="I11" s="218"/>
      <c r="J11" s="219"/>
      <c r="K11" s="18"/>
      <c r="L11" s="18"/>
    </row>
    <row r="12" spans="1:12" ht="33" customHeight="1" x14ac:dyDescent="0.35">
      <c r="B12" s="268" t="s">
        <v>391</v>
      </c>
      <c r="C12" s="217" t="s">
        <v>433</v>
      </c>
      <c r="D12" s="218"/>
      <c r="E12" s="218"/>
      <c r="F12" s="218"/>
      <c r="G12" s="218"/>
      <c r="H12" s="218"/>
      <c r="I12" s="218"/>
      <c r="J12" s="219"/>
      <c r="K12" s="18"/>
      <c r="L12" s="18"/>
    </row>
    <row r="13" spans="1:12" ht="33" customHeight="1" x14ac:dyDescent="0.35">
      <c r="B13" s="269" t="s">
        <v>392</v>
      </c>
      <c r="C13" s="220" t="s">
        <v>434</v>
      </c>
      <c r="D13" s="212" t="s">
        <v>435</v>
      </c>
      <c r="E13" s="212" t="s">
        <v>428</v>
      </c>
      <c r="F13" s="212" t="s">
        <v>453</v>
      </c>
      <c r="G13" s="212" t="s">
        <v>270</v>
      </c>
      <c r="H13" s="212">
        <v>15</v>
      </c>
      <c r="I13" s="212">
        <v>450</v>
      </c>
      <c r="J13" s="213">
        <v>9.5</v>
      </c>
      <c r="K13" s="18"/>
      <c r="L13" s="18"/>
    </row>
    <row r="14" spans="1:12" ht="33" customHeight="1" x14ac:dyDescent="0.35">
      <c r="B14" s="267" t="s">
        <v>393</v>
      </c>
      <c r="C14" s="221" t="s">
        <v>454</v>
      </c>
      <c r="D14" s="222" t="s">
        <v>436</v>
      </c>
      <c r="E14" s="222" t="s">
        <v>260</v>
      </c>
      <c r="F14" s="215" t="s">
        <v>446</v>
      </c>
      <c r="G14" s="215" t="s">
        <v>271</v>
      </c>
      <c r="H14" s="222">
        <v>13</v>
      </c>
      <c r="I14" s="222">
        <v>50</v>
      </c>
      <c r="J14" s="223">
        <v>5.5</v>
      </c>
      <c r="K14" s="18"/>
      <c r="L14" s="18"/>
    </row>
    <row r="15" spans="1:12" s="18" customFormat="1" ht="33" customHeight="1" x14ac:dyDescent="0.35">
      <c r="B15" s="268" t="s">
        <v>394</v>
      </c>
      <c r="C15" s="217" t="s">
        <v>437</v>
      </c>
      <c r="D15" s="218"/>
      <c r="E15" s="218"/>
      <c r="F15" s="218"/>
      <c r="G15" s="218"/>
      <c r="H15" s="218"/>
      <c r="I15" s="218"/>
      <c r="J15" s="219"/>
    </row>
    <row r="16" spans="1:12" ht="33" customHeight="1" x14ac:dyDescent="0.35">
      <c r="B16" s="269" t="s">
        <v>438</v>
      </c>
      <c r="C16" s="220" t="s">
        <v>440</v>
      </c>
      <c r="D16" s="212" t="s">
        <v>441</v>
      </c>
      <c r="E16" s="212">
        <v>64</v>
      </c>
      <c r="F16" s="212" t="s">
        <v>442</v>
      </c>
      <c r="G16" s="212" t="s">
        <v>270</v>
      </c>
      <c r="H16" s="212">
        <v>13</v>
      </c>
      <c r="I16" s="212">
        <v>600</v>
      </c>
      <c r="J16" s="213">
        <v>9</v>
      </c>
      <c r="K16" s="18"/>
      <c r="L16" s="18"/>
    </row>
    <row r="17" spans="2:12" ht="33" customHeight="1" x14ac:dyDescent="0.35">
      <c r="B17" s="270" t="s">
        <v>439</v>
      </c>
      <c r="C17" s="259" t="s">
        <v>444</v>
      </c>
      <c r="D17" s="260" t="s">
        <v>445</v>
      </c>
      <c r="E17" s="260" t="s">
        <v>260</v>
      </c>
      <c r="F17" s="260" t="s">
        <v>443</v>
      </c>
      <c r="G17" s="260" t="s">
        <v>271</v>
      </c>
      <c r="H17" s="260">
        <v>12</v>
      </c>
      <c r="I17" s="260">
        <v>300</v>
      </c>
      <c r="J17" s="261">
        <v>3</v>
      </c>
      <c r="K17" s="18"/>
      <c r="L17" s="18"/>
    </row>
    <row r="18" spans="2:12" ht="16.5" x14ac:dyDescent="0.5">
      <c r="H18" s="17"/>
      <c r="I18" s="263"/>
      <c r="J18" s="263"/>
    </row>
    <row r="19" spans="2:12" ht="15" hidden="1" customHeight="1" x14ac:dyDescent="0.4">
      <c r="H19" s="17"/>
      <c r="I19" s="17"/>
      <c r="J19" s="17"/>
    </row>
    <row r="20" spans="2:12" ht="15" customHeight="1" x14ac:dyDescent="0.4">
      <c r="H20" s="17"/>
      <c r="I20" s="17"/>
      <c r="J20" s="17"/>
    </row>
    <row r="21" spans="2:12" ht="15" x14ac:dyDescent="0.4">
      <c r="H21" s="17"/>
      <c r="I21" s="17"/>
      <c r="J21" s="17"/>
    </row>
    <row r="22" spans="2:12" ht="15" x14ac:dyDescent="0.4">
      <c r="H22" s="17"/>
      <c r="I22" s="17"/>
      <c r="J22" s="17"/>
    </row>
    <row r="23" spans="2:12" ht="15" x14ac:dyDescent="0.4">
      <c r="H23" s="17"/>
      <c r="I23" s="17"/>
      <c r="J23" s="17"/>
    </row>
    <row r="24" spans="2:12" ht="15" x14ac:dyDescent="0.4">
      <c r="H24" s="17"/>
      <c r="I24" s="17"/>
      <c r="J24" s="17"/>
    </row>
    <row r="25" spans="2:12" ht="15" x14ac:dyDescent="0.4">
      <c r="H25" s="17"/>
      <c r="I25" s="17"/>
      <c r="J25" s="17"/>
    </row>
    <row r="26" spans="2:12" ht="15" x14ac:dyDescent="0.4">
      <c r="H26" s="17"/>
      <c r="I26" s="17"/>
      <c r="J26" s="17"/>
    </row>
    <row r="27" spans="2:12" ht="15" x14ac:dyDescent="0.4">
      <c r="H27" s="17"/>
      <c r="I27" s="17"/>
      <c r="J27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L27"/>
  <sheetViews>
    <sheetView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6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2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2" ht="45" customHeight="1" x14ac:dyDescent="0.35">
      <c r="B2" s="333" t="s">
        <v>387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2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249</v>
      </c>
      <c r="J3" s="197" t="s">
        <v>418</v>
      </c>
      <c r="K3" s="18"/>
      <c r="L3" s="18"/>
    </row>
    <row r="4" spans="1:12" ht="33" customHeight="1" x14ac:dyDescent="0.35">
      <c r="B4" s="271" t="s">
        <v>382</v>
      </c>
      <c r="C4" s="253" t="s">
        <v>396</v>
      </c>
      <c r="D4" s="254" t="s">
        <v>253</v>
      </c>
      <c r="E4" s="254" t="s">
        <v>312</v>
      </c>
      <c r="F4" s="254" t="s">
        <v>397</v>
      </c>
      <c r="G4" s="254" t="s">
        <v>238</v>
      </c>
      <c r="H4" s="254">
        <v>16</v>
      </c>
      <c r="I4" s="254">
        <v>200</v>
      </c>
      <c r="J4" s="255">
        <v>5</v>
      </c>
      <c r="K4" s="18"/>
      <c r="L4" s="18"/>
    </row>
    <row r="5" spans="1:12" ht="33" customHeight="1" x14ac:dyDescent="0.35">
      <c r="B5" s="267" t="s">
        <v>383</v>
      </c>
      <c r="C5" s="211" t="s">
        <v>410</v>
      </c>
      <c r="D5" s="212" t="s">
        <v>411</v>
      </c>
      <c r="E5" s="212" t="s">
        <v>260</v>
      </c>
      <c r="F5" s="212" t="s">
        <v>398</v>
      </c>
      <c r="G5" s="212" t="s">
        <v>271</v>
      </c>
      <c r="H5" s="212">
        <v>11</v>
      </c>
      <c r="I5" s="212">
        <v>100</v>
      </c>
      <c r="J5" s="213">
        <v>4</v>
      </c>
      <c r="K5" s="18"/>
      <c r="L5" s="18"/>
    </row>
    <row r="6" spans="1:12" ht="33" customHeight="1" x14ac:dyDescent="0.35">
      <c r="B6" s="268" t="s">
        <v>384</v>
      </c>
      <c r="C6" s="214" t="s">
        <v>399</v>
      </c>
      <c r="D6" s="215" t="s">
        <v>400</v>
      </c>
      <c r="E6" s="215" t="s">
        <v>312</v>
      </c>
      <c r="F6" s="215" t="s">
        <v>401</v>
      </c>
      <c r="G6" s="215" t="s">
        <v>238</v>
      </c>
      <c r="H6" s="215">
        <v>14.6</v>
      </c>
      <c r="I6" s="215">
        <v>285</v>
      </c>
      <c r="J6" s="216">
        <v>4</v>
      </c>
      <c r="K6" s="18"/>
      <c r="L6" s="18"/>
    </row>
    <row r="7" spans="1:12" ht="33" customHeight="1" x14ac:dyDescent="0.35">
      <c r="B7" s="269" t="s">
        <v>385</v>
      </c>
      <c r="C7" s="220" t="s">
        <v>402</v>
      </c>
      <c r="D7" s="212" t="s">
        <v>403</v>
      </c>
      <c r="E7" s="212">
        <v>55</v>
      </c>
      <c r="F7" s="212" t="s">
        <v>404</v>
      </c>
      <c r="G7" s="212" t="s">
        <v>238</v>
      </c>
      <c r="H7" s="212">
        <v>17</v>
      </c>
      <c r="I7" s="212">
        <v>420</v>
      </c>
      <c r="J7" s="213">
        <v>7.5</v>
      </c>
      <c r="K7" s="18"/>
      <c r="L7" s="18"/>
    </row>
    <row r="8" spans="1:12" ht="33" customHeight="1" x14ac:dyDescent="0.35">
      <c r="B8" s="267" t="s">
        <v>386</v>
      </c>
      <c r="C8" s="214" t="s">
        <v>405</v>
      </c>
      <c r="D8" s="215" t="s">
        <v>406</v>
      </c>
      <c r="E8" s="215" t="s">
        <v>260</v>
      </c>
      <c r="F8" s="215" t="s">
        <v>446</v>
      </c>
      <c r="G8" s="215" t="s">
        <v>271</v>
      </c>
      <c r="H8" s="215">
        <v>13</v>
      </c>
      <c r="I8" s="215">
        <v>50</v>
      </c>
      <c r="J8" s="216">
        <v>4</v>
      </c>
      <c r="K8" s="18"/>
      <c r="L8" s="18"/>
    </row>
    <row r="9" spans="1:12" ht="33" customHeight="1" x14ac:dyDescent="0.35">
      <c r="B9" s="268" t="s">
        <v>388</v>
      </c>
      <c r="C9" s="220" t="s">
        <v>407</v>
      </c>
      <c r="D9" s="212" t="s">
        <v>408</v>
      </c>
      <c r="E9" s="212">
        <v>65</v>
      </c>
      <c r="F9" s="212" t="s">
        <v>409</v>
      </c>
      <c r="G9" s="212" t="s">
        <v>238</v>
      </c>
      <c r="H9" s="212">
        <v>15</v>
      </c>
      <c r="I9" s="212">
        <v>700</v>
      </c>
      <c r="J9" s="213">
        <v>5</v>
      </c>
      <c r="K9" s="18"/>
      <c r="L9" s="18"/>
    </row>
    <row r="10" spans="1:12" ht="33" customHeight="1" x14ac:dyDescent="0.35">
      <c r="B10" s="269" t="s">
        <v>389</v>
      </c>
      <c r="C10" s="214" t="s">
        <v>412</v>
      </c>
      <c r="D10" s="215" t="s">
        <v>413</v>
      </c>
      <c r="E10" s="215">
        <v>55</v>
      </c>
      <c r="F10" s="215" t="s">
        <v>447</v>
      </c>
      <c r="G10" s="215" t="s">
        <v>238</v>
      </c>
      <c r="H10" s="215">
        <v>13.5</v>
      </c>
      <c r="I10" s="215">
        <v>440</v>
      </c>
      <c r="J10" s="216">
        <v>7</v>
      </c>
      <c r="K10" s="18"/>
      <c r="L10" s="18"/>
    </row>
    <row r="11" spans="1:12" ht="33" customHeight="1" x14ac:dyDescent="0.35">
      <c r="B11" s="267" t="s">
        <v>390</v>
      </c>
      <c r="C11" s="220" t="s">
        <v>415</v>
      </c>
      <c r="D11" s="212" t="s">
        <v>414</v>
      </c>
      <c r="E11" s="212" t="s">
        <v>260</v>
      </c>
      <c r="F11" s="212" t="s">
        <v>448</v>
      </c>
      <c r="G11" s="212" t="s">
        <v>271</v>
      </c>
      <c r="H11" s="212">
        <v>14</v>
      </c>
      <c r="I11" s="212">
        <v>50</v>
      </c>
      <c r="J11" s="213">
        <v>3</v>
      </c>
      <c r="K11" s="18"/>
      <c r="L11" s="18"/>
    </row>
    <row r="12" spans="1:12" ht="33" customHeight="1" x14ac:dyDescent="0.35">
      <c r="B12" s="268" t="s">
        <v>391</v>
      </c>
      <c r="C12" s="214" t="s">
        <v>416</v>
      </c>
      <c r="D12" s="215" t="s">
        <v>417</v>
      </c>
      <c r="E12" s="215" t="s">
        <v>312</v>
      </c>
      <c r="F12" s="215" t="s">
        <v>351</v>
      </c>
      <c r="G12" s="215" t="s">
        <v>271</v>
      </c>
      <c r="H12" s="215">
        <v>12</v>
      </c>
      <c r="I12" s="215">
        <v>220</v>
      </c>
      <c r="J12" s="216">
        <v>4</v>
      </c>
      <c r="K12" s="18"/>
      <c r="L12" s="18"/>
    </row>
    <row r="13" spans="1:12" ht="33" customHeight="1" x14ac:dyDescent="0.35">
      <c r="B13" s="269" t="s">
        <v>392</v>
      </c>
      <c r="C13" s="217"/>
      <c r="D13" s="218"/>
      <c r="E13" s="218"/>
      <c r="F13" s="218"/>
      <c r="G13" s="218"/>
      <c r="H13" s="218"/>
      <c r="I13" s="218"/>
      <c r="J13" s="219"/>
      <c r="K13" s="18"/>
      <c r="L13" s="18"/>
    </row>
    <row r="14" spans="1:12" ht="33" customHeight="1" x14ac:dyDescent="0.35">
      <c r="B14" s="267" t="s">
        <v>393</v>
      </c>
      <c r="C14" s="217"/>
      <c r="D14" s="218"/>
      <c r="E14" s="218"/>
      <c r="F14" s="218"/>
      <c r="G14" s="218"/>
      <c r="H14" s="218"/>
      <c r="I14" s="218"/>
      <c r="J14" s="219"/>
      <c r="K14" s="18"/>
      <c r="L14" s="18"/>
    </row>
    <row r="15" spans="1:12" s="18" customFormat="1" ht="33" customHeight="1" x14ac:dyDescent="0.35">
      <c r="B15" s="272" t="s">
        <v>394</v>
      </c>
      <c r="C15" s="264"/>
      <c r="D15" s="265"/>
      <c r="E15" s="265"/>
      <c r="F15" s="265"/>
      <c r="G15" s="265"/>
      <c r="H15" s="265"/>
      <c r="I15" s="265"/>
      <c r="J15" s="266"/>
    </row>
    <row r="16" spans="1:12" ht="9" customHeigh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18"/>
      <c r="K16" s="18"/>
      <c r="L16" s="18"/>
    </row>
    <row r="17" spans="8:10" ht="15" hidden="1" customHeight="1" x14ac:dyDescent="0.5">
      <c r="H17" s="17"/>
      <c r="I17" s="348"/>
      <c r="J17" s="348"/>
    </row>
    <row r="18" spans="8:10" ht="16.5" x14ac:dyDescent="0.5">
      <c r="H18" s="17"/>
      <c r="I18" s="262"/>
      <c r="J18" s="262"/>
    </row>
    <row r="19" spans="8:10" ht="15" hidden="1" customHeight="1" x14ac:dyDescent="0.4">
      <c r="H19" s="17"/>
      <c r="I19" s="17"/>
      <c r="J19" s="17"/>
    </row>
    <row r="20" spans="8:10" ht="15" customHeight="1" x14ac:dyDescent="0.4">
      <c r="H20" s="17"/>
      <c r="I20" s="17"/>
      <c r="J20" s="17"/>
    </row>
    <row r="21" spans="8:10" ht="15" x14ac:dyDescent="0.4">
      <c r="H21" s="17"/>
      <c r="I21" s="17"/>
      <c r="J21" s="17"/>
    </row>
    <row r="22" spans="8:10" ht="15" x14ac:dyDescent="0.4">
      <c r="H22" s="17"/>
      <c r="I22" s="17"/>
      <c r="J22" s="17"/>
    </row>
    <row r="23" spans="8:10" ht="15" x14ac:dyDescent="0.4">
      <c r="H23" s="17"/>
      <c r="I23" s="17"/>
      <c r="J23" s="17"/>
    </row>
    <row r="24" spans="8:10" ht="15" x14ac:dyDescent="0.4">
      <c r="H24" s="17"/>
      <c r="I24" s="17"/>
      <c r="J24" s="17"/>
    </row>
    <row r="25" spans="8:10" ht="15" x14ac:dyDescent="0.4">
      <c r="H25" s="17"/>
      <c r="I25" s="17"/>
      <c r="J25" s="17"/>
    </row>
    <row r="26" spans="8:10" ht="15" x14ac:dyDescent="0.4">
      <c r="H26" s="17"/>
      <c r="I26" s="17"/>
      <c r="J26" s="17"/>
    </row>
    <row r="27" spans="8:10" ht="15" x14ac:dyDescent="0.4">
      <c r="H27" s="17"/>
      <c r="I27" s="17"/>
      <c r="J27" s="17"/>
    </row>
  </sheetData>
  <mergeCells count="2">
    <mergeCell ref="B2:J2"/>
    <mergeCell ref="I17:J17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M33"/>
  <sheetViews>
    <sheetView topLeftCell="A4" zoomScale="50" zoomScaleNormal="50" zoomScalePageLayoutView="57" workbookViewId="0">
      <selection activeCell="E3" sqref="E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58.36328125" style="16" customWidth="1"/>
    <col min="4" max="4" width="41.453125" style="16" customWidth="1"/>
    <col min="5" max="5" width="26.54296875" style="16" customWidth="1"/>
    <col min="6" max="6" width="48.81640625" style="16" customWidth="1"/>
    <col min="7" max="7" width="12.08984375" style="102" customWidth="1"/>
    <col min="8" max="10" width="10.6328125" style="16" customWidth="1"/>
    <col min="11" max="11" width="9.1796875" style="16" customWidth="1"/>
    <col min="12" max="255" width="10.90625" style="16"/>
    <col min="256" max="256" width="14.81640625" style="16" customWidth="1"/>
    <col min="257" max="257" width="8" style="16" bestFit="1" customWidth="1"/>
    <col min="258" max="258" width="14.81640625" style="16" bestFit="1" customWidth="1"/>
    <col min="259" max="259" width="26.81640625" style="16" customWidth="1"/>
    <col min="260" max="260" width="30.54296875" style="16" customWidth="1"/>
    <col min="261" max="261" width="6.54296875" style="16" customWidth="1"/>
    <col min="262" max="262" width="6.1796875" style="16" customWidth="1"/>
    <col min="263" max="263" width="6" style="16" customWidth="1"/>
    <col min="264" max="264" width="5.1796875" style="16" customWidth="1"/>
    <col min="265" max="265" width="10.90625" style="16"/>
    <col min="266" max="266" width="13.1796875" style="16" customWidth="1"/>
    <col min="267" max="511" width="10.90625" style="16"/>
    <col min="512" max="512" width="14.81640625" style="16" customWidth="1"/>
    <col min="513" max="513" width="8" style="16" bestFit="1" customWidth="1"/>
    <col min="514" max="514" width="14.81640625" style="16" bestFit="1" customWidth="1"/>
    <col min="515" max="515" width="26.81640625" style="16" customWidth="1"/>
    <col min="516" max="516" width="30.54296875" style="16" customWidth="1"/>
    <col min="517" max="517" width="6.54296875" style="16" customWidth="1"/>
    <col min="518" max="518" width="6.1796875" style="16" customWidth="1"/>
    <col min="519" max="519" width="6" style="16" customWidth="1"/>
    <col min="520" max="520" width="5.1796875" style="16" customWidth="1"/>
    <col min="521" max="521" width="10.90625" style="16"/>
    <col min="522" max="522" width="13.1796875" style="16" customWidth="1"/>
    <col min="523" max="767" width="10.90625" style="16"/>
    <col min="768" max="768" width="14.81640625" style="16" customWidth="1"/>
    <col min="769" max="769" width="8" style="16" bestFit="1" customWidth="1"/>
    <col min="770" max="770" width="14.81640625" style="16" bestFit="1" customWidth="1"/>
    <col min="771" max="771" width="26.81640625" style="16" customWidth="1"/>
    <col min="772" max="772" width="30.54296875" style="16" customWidth="1"/>
    <col min="773" max="773" width="6.54296875" style="16" customWidth="1"/>
    <col min="774" max="774" width="6.1796875" style="16" customWidth="1"/>
    <col min="775" max="775" width="6" style="16" customWidth="1"/>
    <col min="776" max="776" width="5.1796875" style="16" customWidth="1"/>
    <col min="777" max="777" width="10.90625" style="16"/>
    <col min="778" max="778" width="13.1796875" style="16" customWidth="1"/>
    <col min="779" max="1023" width="10.90625" style="16"/>
    <col min="1024" max="1024" width="14.81640625" style="16" customWidth="1"/>
    <col min="1025" max="1025" width="8" style="16" bestFit="1" customWidth="1"/>
    <col min="1026" max="1026" width="14.81640625" style="16" bestFit="1" customWidth="1"/>
    <col min="1027" max="1027" width="26.81640625" style="16" customWidth="1"/>
    <col min="1028" max="1028" width="30.54296875" style="16" customWidth="1"/>
    <col min="1029" max="1029" width="6.54296875" style="16" customWidth="1"/>
    <col min="1030" max="1030" width="6.1796875" style="16" customWidth="1"/>
    <col min="1031" max="1031" width="6" style="16" customWidth="1"/>
    <col min="1032" max="1032" width="5.1796875" style="16" customWidth="1"/>
    <col min="1033" max="1033" width="10.90625" style="16"/>
    <col min="1034" max="1034" width="13.1796875" style="16" customWidth="1"/>
    <col min="1035" max="1279" width="10.90625" style="16"/>
    <col min="1280" max="1280" width="14.81640625" style="16" customWidth="1"/>
    <col min="1281" max="1281" width="8" style="16" bestFit="1" customWidth="1"/>
    <col min="1282" max="1282" width="14.81640625" style="16" bestFit="1" customWidth="1"/>
    <col min="1283" max="1283" width="26.81640625" style="16" customWidth="1"/>
    <col min="1284" max="1284" width="30.54296875" style="16" customWidth="1"/>
    <col min="1285" max="1285" width="6.54296875" style="16" customWidth="1"/>
    <col min="1286" max="1286" width="6.1796875" style="16" customWidth="1"/>
    <col min="1287" max="1287" width="6" style="16" customWidth="1"/>
    <col min="1288" max="1288" width="5.1796875" style="16" customWidth="1"/>
    <col min="1289" max="1289" width="10.90625" style="16"/>
    <col min="1290" max="1290" width="13.1796875" style="16" customWidth="1"/>
    <col min="1291" max="1535" width="10.90625" style="16"/>
    <col min="1536" max="1536" width="14.81640625" style="16" customWidth="1"/>
    <col min="1537" max="1537" width="8" style="16" bestFit="1" customWidth="1"/>
    <col min="1538" max="1538" width="14.81640625" style="16" bestFit="1" customWidth="1"/>
    <col min="1539" max="1539" width="26.81640625" style="16" customWidth="1"/>
    <col min="1540" max="1540" width="30.54296875" style="16" customWidth="1"/>
    <col min="1541" max="1541" width="6.54296875" style="16" customWidth="1"/>
    <col min="1542" max="1542" width="6.1796875" style="16" customWidth="1"/>
    <col min="1543" max="1543" width="6" style="16" customWidth="1"/>
    <col min="1544" max="1544" width="5.1796875" style="16" customWidth="1"/>
    <col min="1545" max="1545" width="10.90625" style="16"/>
    <col min="1546" max="1546" width="13.1796875" style="16" customWidth="1"/>
    <col min="1547" max="1791" width="10.90625" style="16"/>
    <col min="1792" max="1792" width="14.81640625" style="16" customWidth="1"/>
    <col min="1793" max="1793" width="8" style="16" bestFit="1" customWidth="1"/>
    <col min="1794" max="1794" width="14.81640625" style="16" bestFit="1" customWidth="1"/>
    <col min="1795" max="1795" width="26.81640625" style="16" customWidth="1"/>
    <col min="1796" max="1796" width="30.54296875" style="16" customWidth="1"/>
    <col min="1797" max="1797" width="6.54296875" style="16" customWidth="1"/>
    <col min="1798" max="1798" width="6.1796875" style="16" customWidth="1"/>
    <col min="1799" max="1799" width="6" style="16" customWidth="1"/>
    <col min="1800" max="1800" width="5.1796875" style="16" customWidth="1"/>
    <col min="1801" max="1801" width="10.90625" style="16"/>
    <col min="1802" max="1802" width="13.1796875" style="16" customWidth="1"/>
    <col min="1803" max="2047" width="10.90625" style="16"/>
    <col min="2048" max="2048" width="14.81640625" style="16" customWidth="1"/>
    <col min="2049" max="2049" width="8" style="16" bestFit="1" customWidth="1"/>
    <col min="2050" max="2050" width="14.81640625" style="16" bestFit="1" customWidth="1"/>
    <col min="2051" max="2051" width="26.81640625" style="16" customWidth="1"/>
    <col min="2052" max="2052" width="30.54296875" style="16" customWidth="1"/>
    <col min="2053" max="2053" width="6.54296875" style="16" customWidth="1"/>
    <col min="2054" max="2054" width="6.1796875" style="16" customWidth="1"/>
    <col min="2055" max="2055" width="6" style="16" customWidth="1"/>
    <col min="2056" max="2056" width="5.1796875" style="16" customWidth="1"/>
    <col min="2057" max="2057" width="10.90625" style="16"/>
    <col min="2058" max="2058" width="13.1796875" style="16" customWidth="1"/>
    <col min="2059" max="2303" width="10.90625" style="16"/>
    <col min="2304" max="2304" width="14.81640625" style="16" customWidth="1"/>
    <col min="2305" max="2305" width="8" style="16" bestFit="1" customWidth="1"/>
    <col min="2306" max="2306" width="14.81640625" style="16" bestFit="1" customWidth="1"/>
    <col min="2307" max="2307" width="26.81640625" style="16" customWidth="1"/>
    <col min="2308" max="2308" width="30.54296875" style="16" customWidth="1"/>
    <col min="2309" max="2309" width="6.54296875" style="16" customWidth="1"/>
    <col min="2310" max="2310" width="6.1796875" style="16" customWidth="1"/>
    <col min="2311" max="2311" width="6" style="16" customWidth="1"/>
    <col min="2312" max="2312" width="5.1796875" style="16" customWidth="1"/>
    <col min="2313" max="2313" width="10.90625" style="16"/>
    <col min="2314" max="2314" width="13.1796875" style="16" customWidth="1"/>
    <col min="2315" max="2559" width="10.90625" style="16"/>
    <col min="2560" max="2560" width="14.81640625" style="16" customWidth="1"/>
    <col min="2561" max="2561" width="8" style="16" bestFit="1" customWidth="1"/>
    <col min="2562" max="2562" width="14.81640625" style="16" bestFit="1" customWidth="1"/>
    <col min="2563" max="2563" width="26.81640625" style="16" customWidth="1"/>
    <col min="2564" max="2564" width="30.54296875" style="16" customWidth="1"/>
    <col min="2565" max="2565" width="6.54296875" style="16" customWidth="1"/>
    <col min="2566" max="2566" width="6.1796875" style="16" customWidth="1"/>
    <col min="2567" max="2567" width="6" style="16" customWidth="1"/>
    <col min="2568" max="2568" width="5.1796875" style="16" customWidth="1"/>
    <col min="2569" max="2569" width="10.90625" style="16"/>
    <col min="2570" max="2570" width="13.1796875" style="16" customWidth="1"/>
    <col min="2571" max="2815" width="10.90625" style="16"/>
    <col min="2816" max="2816" width="14.81640625" style="16" customWidth="1"/>
    <col min="2817" max="2817" width="8" style="16" bestFit="1" customWidth="1"/>
    <col min="2818" max="2818" width="14.81640625" style="16" bestFit="1" customWidth="1"/>
    <col min="2819" max="2819" width="26.81640625" style="16" customWidth="1"/>
    <col min="2820" max="2820" width="30.54296875" style="16" customWidth="1"/>
    <col min="2821" max="2821" width="6.54296875" style="16" customWidth="1"/>
    <col min="2822" max="2822" width="6.1796875" style="16" customWidth="1"/>
    <col min="2823" max="2823" width="6" style="16" customWidth="1"/>
    <col min="2824" max="2824" width="5.1796875" style="16" customWidth="1"/>
    <col min="2825" max="2825" width="10.90625" style="16"/>
    <col min="2826" max="2826" width="13.1796875" style="16" customWidth="1"/>
    <col min="2827" max="3071" width="10.90625" style="16"/>
    <col min="3072" max="3072" width="14.81640625" style="16" customWidth="1"/>
    <col min="3073" max="3073" width="8" style="16" bestFit="1" customWidth="1"/>
    <col min="3074" max="3074" width="14.81640625" style="16" bestFit="1" customWidth="1"/>
    <col min="3075" max="3075" width="26.81640625" style="16" customWidth="1"/>
    <col min="3076" max="3076" width="30.54296875" style="16" customWidth="1"/>
    <col min="3077" max="3077" width="6.54296875" style="16" customWidth="1"/>
    <col min="3078" max="3078" width="6.1796875" style="16" customWidth="1"/>
    <col min="3079" max="3079" width="6" style="16" customWidth="1"/>
    <col min="3080" max="3080" width="5.1796875" style="16" customWidth="1"/>
    <col min="3081" max="3081" width="10.90625" style="16"/>
    <col min="3082" max="3082" width="13.1796875" style="16" customWidth="1"/>
    <col min="3083" max="3327" width="10.90625" style="16"/>
    <col min="3328" max="3328" width="14.81640625" style="16" customWidth="1"/>
    <col min="3329" max="3329" width="8" style="16" bestFit="1" customWidth="1"/>
    <col min="3330" max="3330" width="14.81640625" style="16" bestFit="1" customWidth="1"/>
    <col min="3331" max="3331" width="26.81640625" style="16" customWidth="1"/>
    <col min="3332" max="3332" width="30.54296875" style="16" customWidth="1"/>
    <col min="3333" max="3333" width="6.54296875" style="16" customWidth="1"/>
    <col min="3334" max="3334" width="6.1796875" style="16" customWidth="1"/>
    <col min="3335" max="3335" width="6" style="16" customWidth="1"/>
    <col min="3336" max="3336" width="5.1796875" style="16" customWidth="1"/>
    <col min="3337" max="3337" width="10.90625" style="16"/>
    <col min="3338" max="3338" width="13.1796875" style="16" customWidth="1"/>
    <col min="3339" max="3583" width="10.90625" style="16"/>
    <col min="3584" max="3584" width="14.81640625" style="16" customWidth="1"/>
    <col min="3585" max="3585" width="8" style="16" bestFit="1" customWidth="1"/>
    <col min="3586" max="3586" width="14.81640625" style="16" bestFit="1" customWidth="1"/>
    <col min="3587" max="3587" width="26.81640625" style="16" customWidth="1"/>
    <col min="3588" max="3588" width="30.54296875" style="16" customWidth="1"/>
    <col min="3589" max="3589" width="6.54296875" style="16" customWidth="1"/>
    <col min="3590" max="3590" width="6.1796875" style="16" customWidth="1"/>
    <col min="3591" max="3591" width="6" style="16" customWidth="1"/>
    <col min="3592" max="3592" width="5.1796875" style="16" customWidth="1"/>
    <col min="3593" max="3593" width="10.90625" style="16"/>
    <col min="3594" max="3594" width="13.1796875" style="16" customWidth="1"/>
    <col min="3595" max="3839" width="10.90625" style="16"/>
    <col min="3840" max="3840" width="14.81640625" style="16" customWidth="1"/>
    <col min="3841" max="3841" width="8" style="16" bestFit="1" customWidth="1"/>
    <col min="3842" max="3842" width="14.81640625" style="16" bestFit="1" customWidth="1"/>
    <col min="3843" max="3843" width="26.81640625" style="16" customWidth="1"/>
    <col min="3844" max="3844" width="30.54296875" style="16" customWidth="1"/>
    <col min="3845" max="3845" width="6.54296875" style="16" customWidth="1"/>
    <col min="3846" max="3846" width="6.1796875" style="16" customWidth="1"/>
    <col min="3847" max="3847" width="6" style="16" customWidth="1"/>
    <col min="3848" max="3848" width="5.1796875" style="16" customWidth="1"/>
    <col min="3849" max="3849" width="10.90625" style="16"/>
    <col min="3850" max="3850" width="13.1796875" style="16" customWidth="1"/>
    <col min="3851" max="4095" width="10.90625" style="16"/>
    <col min="4096" max="4096" width="14.81640625" style="16" customWidth="1"/>
    <col min="4097" max="4097" width="8" style="16" bestFit="1" customWidth="1"/>
    <col min="4098" max="4098" width="14.81640625" style="16" bestFit="1" customWidth="1"/>
    <col min="4099" max="4099" width="26.81640625" style="16" customWidth="1"/>
    <col min="4100" max="4100" width="30.54296875" style="16" customWidth="1"/>
    <col min="4101" max="4101" width="6.54296875" style="16" customWidth="1"/>
    <col min="4102" max="4102" width="6.1796875" style="16" customWidth="1"/>
    <col min="4103" max="4103" width="6" style="16" customWidth="1"/>
    <col min="4104" max="4104" width="5.1796875" style="16" customWidth="1"/>
    <col min="4105" max="4105" width="10.90625" style="16"/>
    <col min="4106" max="4106" width="13.1796875" style="16" customWidth="1"/>
    <col min="4107" max="4351" width="10.90625" style="16"/>
    <col min="4352" max="4352" width="14.81640625" style="16" customWidth="1"/>
    <col min="4353" max="4353" width="8" style="16" bestFit="1" customWidth="1"/>
    <col min="4354" max="4354" width="14.81640625" style="16" bestFit="1" customWidth="1"/>
    <col min="4355" max="4355" width="26.81640625" style="16" customWidth="1"/>
    <col min="4356" max="4356" width="30.54296875" style="16" customWidth="1"/>
    <col min="4357" max="4357" width="6.54296875" style="16" customWidth="1"/>
    <col min="4358" max="4358" width="6.1796875" style="16" customWidth="1"/>
    <col min="4359" max="4359" width="6" style="16" customWidth="1"/>
    <col min="4360" max="4360" width="5.1796875" style="16" customWidth="1"/>
    <col min="4361" max="4361" width="10.90625" style="16"/>
    <col min="4362" max="4362" width="13.1796875" style="16" customWidth="1"/>
    <col min="4363" max="4607" width="10.90625" style="16"/>
    <col min="4608" max="4608" width="14.81640625" style="16" customWidth="1"/>
    <col min="4609" max="4609" width="8" style="16" bestFit="1" customWidth="1"/>
    <col min="4610" max="4610" width="14.81640625" style="16" bestFit="1" customWidth="1"/>
    <col min="4611" max="4611" width="26.81640625" style="16" customWidth="1"/>
    <col min="4612" max="4612" width="30.54296875" style="16" customWidth="1"/>
    <col min="4613" max="4613" width="6.54296875" style="16" customWidth="1"/>
    <col min="4614" max="4614" width="6.1796875" style="16" customWidth="1"/>
    <col min="4615" max="4615" width="6" style="16" customWidth="1"/>
    <col min="4616" max="4616" width="5.1796875" style="16" customWidth="1"/>
    <col min="4617" max="4617" width="10.90625" style="16"/>
    <col min="4618" max="4618" width="13.1796875" style="16" customWidth="1"/>
    <col min="4619" max="4863" width="10.90625" style="16"/>
    <col min="4864" max="4864" width="14.81640625" style="16" customWidth="1"/>
    <col min="4865" max="4865" width="8" style="16" bestFit="1" customWidth="1"/>
    <col min="4866" max="4866" width="14.81640625" style="16" bestFit="1" customWidth="1"/>
    <col min="4867" max="4867" width="26.81640625" style="16" customWidth="1"/>
    <col min="4868" max="4868" width="30.54296875" style="16" customWidth="1"/>
    <col min="4869" max="4869" width="6.54296875" style="16" customWidth="1"/>
    <col min="4870" max="4870" width="6.1796875" style="16" customWidth="1"/>
    <col min="4871" max="4871" width="6" style="16" customWidth="1"/>
    <col min="4872" max="4872" width="5.1796875" style="16" customWidth="1"/>
    <col min="4873" max="4873" width="10.90625" style="16"/>
    <col min="4874" max="4874" width="13.1796875" style="16" customWidth="1"/>
    <col min="4875" max="5119" width="10.90625" style="16"/>
    <col min="5120" max="5120" width="14.81640625" style="16" customWidth="1"/>
    <col min="5121" max="5121" width="8" style="16" bestFit="1" customWidth="1"/>
    <col min="5122" max="5122" width="14.81640625" style="16" bestFit="1" customWidth="1"/>
    <col min="5123" max="5123" width="26.81640625" style="16" customWidth="1"/>
    <col min="5124" max="5124" width="30.54296875" style="16" customWidth="1"/>
    <col min="5125" max="5125" width="6.54296875" style="16" customWidth="1"/>
    <col min="5126" max="5126" width="6.1796875" style="16" customWidth="1"/>
    <col min="5127" max="5127" width="6" style="16" customWidth="1"/>
    <col min="5128" max="5128" width="5.1796875" style="16" customWidth="1"/>
    <col min="5129" max="5129" width="10.90625" style="16"/>
    <col min="5130" max="5130" width="13.1796875" style="16" customWidth="1"/>
    <col min="5131" max="5375" width="10.90625" style="16"/>
    <col min="5376" max="5376" width="14.81640625" style="16" customWidth="1"/>
    <col min="5377" max="5377" width="8" style="16" bestFit="1" customWidth="1"/>
    <col min="5378" max="5378" width="14.81640625" style="16" bestFit="1" customWidth="1"/>
    <col min="5379" max="5379" width="26.81640625" style="16" customWidth="1"/>
    <col min="5380" max="5380" width="30.54296875" style="16" customWidth="1"/>
    <col min="5381" max="5381" width="6.54296875" style="16" customWidth="1"/>
    <col min="5382" max="5382" width="6.1796875" style="16" customWidth="1"/>
    <col min="5383" max="5383" width="6" style="16" customWidth="1"/>
    <col min="5384" max="5384" width="5.1796875" style="16" customWidth="1"/>
    <col min="5385" max="5385" width="10.90625" style="16"/>
    <col min="5386" max="5386" width="13.1796875" style="16" customWidth="1"/>
    <col min="5387" max="5631" width="10.90625" style="16"/>
    <col min="5632" max="5632" width="14.81640625" style="16" customWidth="1"/>
    <col min="5633" max="5633" width="8" style="16" bestFit="1" customWidth="1"/>
    <col min="5634" max="5634" width="14.81640625" style="16" bestFit="1" customWidth="1"/>
    <col min="5635" max="5635" width="26.81640625" style="16" customWidth="1"/>
    <col min="5636" max="5636" width="30.54296875" style="16" customWidth="1"/>
    <col min="5637" max="5637" width="6.54296875" style="16" customWidth="1"/>
    <col min="5638" max="5638" width="6.1796875" style="16" customWidth="1"/>
    <col min="5639" max="5639" width="6" style="16" customWidth="1"/>
    <col min="5640" max="5640" width="5.1796875" style="16" customWidth="1"/>
    <col min="5641" max="5641" width="10.90625" style="16"/>
    <col min="5642" max="5642" width="13.1796875" style="16" customWidth="1"/>
    <col min="5643" max="5887" width="10.90625" style="16"/>
    <col min="5888" max="5888" width="14.81640625" style="16" customWidth="1"/>
    <col min="5889" max="5889" width="8" style="16" bestFit="1" customWidth="1"/>
    <col min="5890" max="5890" width="14.81640625" style="16" bestFit="1" customWidth="1"/>
    <col min="5891" max="5891" width="26.81640625" style="16" customWidth="1"/>
    <col min="5892" max="5892" width="30.54296875" style="16" customWidth="1"/>
    <col min="5893" max="5893" width="6.54296875" style="16" customWidth="1"/>
    <col min="5894" max="5894" width="6.1796875" style="16" customWidth="1"/>
    <col min="5895" max="5895" width="6" style="16" customWidth="1"/>
    <col min="5896" max="5896" width="5.1796875" style="16" customWidth="1"/>
    <col min="5897" max="5897" width="10.90625" style="16"/>
    <col min="5898" max="5898" width="13.1796875" style="16" customWidth="1"/>
    <col min="5899" max="6143" width="10.90625" style="16"/>
    <col min="6144" max="6144" width="14.81640625" style="16" customWidth="1"/>
    <col min="6145" max="6145" width="8" style="16" bestFit="1" customWidth="1"/>
    <col min="6146" max="6146" width="14.81640625" style="16" bestFit="1" customWidth="1"/>
    <col min="6147" max="6147" width="26.81640625" style="16" customWidth="1"/>
    <col min="6148" max="6148" width="30.54296875" style="16" customWidth="1"/>
    <col min="6149" max="6149" width="6.54296875" style="16" customWidth="1"/>
    <col min="6150" max="6150" width="6.1796875" style="16" customWidth="1"/>
    <col min="6151" max="6151" width="6" style="16" customWidth="1"/>
    <col min="6152" max="6152" width="5.1796875" style="16" customWidth="1"/>
    <col min="6153" max="6153" width="10.90625" style="16"/>
    <col min="6154" max="6154" width="13.1796875" style="16" customWidth="1"/>
    <col min="6155" max="6399" width="10.90625" style="16"/>
    <col min="6400" max="6400" width="14.81640625" style="16" customWidth="1"/>
    <col min="6401" max="6401" width="8" style="16" bestFit="1" customWidth="1"/>
    <col min="6402" max="6402" width="14.81640625" style="16" bestFit="1" customWidth="1"/>
    <col min="6403" max="6403" width="26.81640625" style="16" customWidth="1"/>
    <col min="6404" max="6404" width="30.54296875" style="16" customWidth="1"/>
    <col min="6405" max="6405" width="6.54296875" style="16" customWidth="1"/>
    <col min="6406" max="6406" width="6.1796875" style="16" customWidth="1"/>
    <col min="6407" max="6407" width="6" style="16" customWidth="1"/>
    <col min="6408" max="6408" width="5.1796875" style="16" customWidth="1"/>
    <col min="6409" max="6409" width="10.90625" style="16"/>
    <col min="6410" max="6410" width="13.1796875" style="16" customWidth="1"/>
    <col min="6411" max="6655" width="10.90625" style="16"/>
    <col min="6656" max="6656" width="14.81640625" style="16" customWidth="1"/>
    <col min="6657" max="6657" width="8" style="16" bestFit="1" customWidth="1"/>
    <col min="6658" max="6658" width="14.81640625" style="16" bestFit="1" customWidth="1"/>
    <col min="6659" max="6659" width="26.81640625" style="16" customWidth="1"/>
    <col min="6660" max="6660" width="30.54296875" style="16" customWidth="1"/>
    <col min="6661" max="6661" width="6.54296875" style="16" customWidth="1"/>
    <col min="6662" max="6662" width="6.1796875" style="16" customWidth="1"/>
    <col min="6663" max="6663" width="6" style="16" customWidth="1"/>
    <col min="6664" max="6664" width="5.1796875" style="16" customWidth="1"/>
    <col min="6665" max="6665" width="10.90625" style="16"/>
    <col min="6666" max="6666" width="13.1796875" style="16" customWidth="1"/>
    <col min="6667" max="6911" width="10.90625" style="16"/>
    <col min="6912" max="6912" width="14.81640625" style="16" customWidth="1"/>
    <col min="6913" max="6913" width="8" style="16" bestFit="1" customWidth="1"/>
    <col min="6914" max="6914" width="14.81640625" style="16" bestFit="1" customWidth="1"/>
    <col min="6915" max="6915" width="26.81640625" style="16" customWidth="1"/>
    <col min="6916" max="6916" width="30.54296875" style="16" customWidth="1"/>
    <col min="6917" max="6917" width="6.54296875" style="16" customWidth="1"/>
    <col min="6918" max="6918" width="6.1796875" style="16" customWidth="1"/>
    <col min="6919" max="6919" width="6" style="16" customWidth="1"/>
    <col min="6920" max="6920" width="5.1796875" style="16" customWidth="1"/>
    <col min="6921" max="6921" width="10.90625" style="16"/>
    <col min="6922" max="6922" width="13.1796875" style="16" customWidth="1"/>
    <col min="6923" max="7167" width="10.90625" style="16"/>
    <col min="7168" max="7168" width="14.81640625" style="16" customWidth="1"/>
    <col min="7169" max="7169" width="8" style="16" bestFit="1" customWidth="1"/>
    <col min="7170" max="7170" width="14.81640625" style="16" bestFit="1" customWidth="1"/>
    <col min="7171" max="7171" width="26.81640625" style="16" customWidth="1"/>
    <col min="7172" max="7172" width="30.54296875" style="16" customWidth="1"/>
    <col min="7173" max="7173" width="6.54296875" style="16" customWidth="1"/>
    <col min="7174" max="7174" width="6.1796875" style="16" customWidth="1"/>
    <col min="7175" max="7175" width="6" style="16" customWidth="1"/>
    <col min="7176" max="7176" width="5.1796875" style="16" customWidth="1"/>
    <col min="7177" max="7177" width="10.90625" style="16"/>
    <col min="7178" max="7178" width="13.1796875" style="16" customWidth="1"/>
    <col min="7179" max="7423" width="10.90625" style="16"/>
    <col min="7424" max="7424" width="14.81640625" style="16" customWidth="1"/>
    <col min="7425" max="7425" width="8" style="16" bestFit="1" customWidth="1"/>
    <col min="7426" max="7426" width="14.81640625" style="16" bestFit="1" customWidth="1"/>
    <col min="7427" max="7427" width="26.81640625" style="16" customWidth="1"/>
    <col min="7428" max="7428" width="30.54296875" style="16" customWidth="1"/>
    <col min="7429" max="7429" width="6.54296875" style="16" customWidth="1"/>
    <col min="7430" max="7430" width="6.1796875" style="16" customWidth="1"/>
    <col min="7431" max="7431" width="6" style="16" customWidth="1"/>
    <col min="7432" max="7432" width="5.1796875" style="16" customWidth="1"/>
    <col min="7433" max="7433" width="10.90625" style="16"/>
    <col min="7434" max="7434" width="13.1796875" style="16" customWidth="1"/>
    <col min="7435" max="7679" width="10.90625" style="16"/>
    <col min="7680" max="7680" width="14.81640625" style="16" customWidth="1"/>
    <col min="7681" max="7681" width="8" style="16" bestFit="1" customWidth="1"/>
    <col min="7682" max="7682" width="14.81640625" style="16" bestFit="1" customWidth="1"/>
    <col min="7683" max="7683" width="26.81640625" style="16" customWidth="1"/>
    <col min="7684" max="7684" width="30.54296875" style="16" customWidth="1"/>
    <col min="7685" max="7685" width="6.54296875" style="16" customWidth="1"/>
    <col min="7686" max="7686" width="6.1796875" style="16" customWidth="1"/>
    <col min="7687" max="7687" width="6" style="16" customWidth="1"/>
    <col min="7688" max="7688" width="5.1796875" style="16" customWidth="1"/>
    <col min="7689" max="7689" width="10.90625" style="16"/>
    <col min="7690" max="7690" width="13.1796875" style="16" customWidth="1"/>
    <col min="7691" max="7935" width="10.90625" style="16"/>
    <col min="7936" max="7936" width="14.81640625" style="16" customWidth="1"/>
    <col min="7937" max="7937" width="8" style="16" bestFit="1" customWidth="1"/>
    <col min="7938" max="7938" width="14.81640625" style="16" bestFit="1" customWidth="1"/>
    <col min="7939" max="7939" width="26.81640625" style="16" customWidth="1"/>
    <col min="7940" max="7940" width="30.54296875" style="16" customWidth="1"/>
    <col min="7941" max="7941" width="6.54296875" style="16" customWidth="1"/>
    <col min="7942" max="7942" width="6.1796875" style="16" customWidth="1"/>
    <col min="7943" max="7943" width="6" style="16" customWidth="1"/>
    <col min="7944" max="7944" width="5.1796875" style="16" customWidth="1"/>
    <col min="7945" max="7945" width="10.90625" style="16"/>
    <col min="7946" max="7946" width="13.1796875" style="16" customWidth="1"/>
    <col min="7947" max="8191" width="10.90625" style="16"/>
    <col min="8192" max="8192" width="14.81640625" style="16" customWidth="1"/>
    <col min="8193" max="8193" width="8" style="16" bestFit="1" customWidth="1"/>
    <col min="8194" max="8194" width="14.81640625" style="16" bestFit="1" customWidth="1"/>
    <col min="8195" max="8195" width="26.81640625" style="16" customWidth="1"/>
    <col min="8196" max="8196" width="30.54296875" style="16" customWidth="1"/>
    <col min="8197" max="8197" width="6.54296875" style="16" customWidth="1"/>
    <col min="8198" max="8198" width="6.1796875" style="16" customWidth="1"/>
    <col min="8199" max="8199" width="6" style="16" customWidth="1"/>
    <col min="8200" max="8200" width="5.1796875" style="16" customWidth="1"/>
    <col min="8201" max="8201" width="10.90625" style="16"/>
    <col min="8202" max="8202" width="13.1796875" style="16" customWidth="1"/>
    <col min="8203" max="8447" width="10.90625" style="16"/>
    <col min="8448" max="8448" width="14.81640625" style="16" customWidth="1"/>
    <col min="8449" max="8449" width="8" style="16" bestFit="1" customWidth="1"/>
    <col min="8450" max="8450" width="14.81640625" style="16" bestFit="1" customWidth="1"/>
    <col min="8451" max="8451" width="26.81640625" style="16" customWidth="1"/>
    <col min="8452" max="8452" width="30.54296875" style="16" customWidth="1"/>
    <col min="8453" max="8453" width="6.54296875" style="16" customWidth="1"/>
    <col min="8454" max="8454" width="6.1796875" style="16" customWidth="1"/>
    <col min="8455" max="8455" width="6" style="16" customWidth="1"/>
    <col min="8456" max="8456" width="5.1796875" style="16" customWidth="1"/>
    <col min="8457" max="8457" width="10.90625" style="16"/>
    <col min="8458" max="8458" width="13.1796875" style="16" customWidth="1"/>
    <col min="8459" max="8703" width="10.90625" style="16"/>
    <col min="8704" max="8704" width="14.81640625" style="16" customWidth="1"/>
    <col min="8705" max="8705" width="8" style="16" bestFit="1" customWidth="1"/>
    <col min="8706" max="8706" width="14.81640625" style="16" bestFit="1" customWidth="1"/>
    <col min="8707" max="8707" width="26.81640625" style="16" customWidth="1"/>
    <col min="8708" max="8708" width="30.54296875" style="16" customWidth="1"/>
    <col min="8709" max="8709" width="6.54296875" style="16" customWidth="1"/>
    <col min="8710" max="8710" width="6.1796875" style="16" customWidth="1"/>
    <col min="8711" max="8711" width="6" style="16" customWidth="1"/>
    <col min="8712" max="8712" width="5.1796875" style="16" customWidth="1"/>
    <col min="8713" max="8713" width="10.90625" style="16"/>
    <col min="8714" max="8714" width="13.1796875" style="16" customWidth="1"/>
    <col min="8715" max="8959" width="10.90625" style="16"/>
    <col min="8960" max="8960" width="14.81640625" style="16" customWidth="1"/>
    <col min="8961" max="8961" width="8" style="16" bestFit="1" customWidth="1"/>
    <col min="8962" max="8962" width="14.81640625" style="16" bestFit="1" customWidth="1"/>
    <col min="8963" max="8963" width="26.81640625" style="16" customWidth="1"/>
    <col min="8964" max="8964" width="30.54296875" style="16" customWidth="1"/>
    <col min="8965" max="8965" width="6.54296875" style="16" customWidth="1"/>
    <col min="8966" max="8966" width="6.1796875" style="16" customWidth="1"/>
    <col min="8967" max="8967" width="6" style="16" customWidth="1"/>
    <col min="8968" max="8968" width="5.1796875" style="16" customWidth="1"/>
    <col min="8969" max="8969" width="10.90625" style="16"/>
    <col min="8970" max="8970" width="13.1796875" style="16" customWidth="1"/>
    <col min="8971" max="9215" width="10.90625" style="16"/>
    <col min="9216" max="9216" width="14.81640625" style="16" customWidth="1"/>
    <col min="9217" max="9217" width="8" style="16" bestFit="1" customWidth="1"/>
    <col min="9218" max="9218" width="14.81640625" style="16" bestFit="1" customWidth="1"/>
    <col min="9219" max="9219" width="26.81640625" style="16" customWidth="1"/>
    <col min="9220" max="9220" width="30.54296875" style="16" customWidth="1"/>
    <col min="9221" max="9221" width="6.54296875" style="16" customWidth="1"/>
    <col min="9222" max="9222" width="6.1796875" style="16" customWidth="1"/>
    <col min="9223" max="9223" width="6" style="16" customWidth="1"/>
    <col min="9224" max="9224" width="5.1796875" style="16" customWidth="1"/>
    <col min="9225" max="9225" width="10.90625" style="16"/>
    <col min="9226" max="9226" width="13.1796875" style="16" customWidth="1"/>
    <col min="9227" max="9471" width="10.90625" style="16"/>
    <col min="9472" max="9472" width="14.81640625" style="16" customWidth="1"/>
    <col min="9473" max="9473" width="8" style="16" bestFit="1" customWidth="1"/>
    <col min="9474" max="9474" width="14.81640625" style="16" bestFit="1" customWidth="1"/>
    <col min="9475" max="9475" width="26.81640625" style="16" customWidth="1"/>
    <col min="9476" max="9476" width="30.54296875" style="16" customWidth="1"/>
    <col min="9477" max="9477" width="6.54296875" style="16" customWidth="1"/>
    <col min="9478" max="9478" width="6.1796875" style="16" customWidth="1"/>
    <col min="9479" max="9479" width="6" style="16" customWidth="1"/>
    <col min="9480" max="9480" width="5.1796875" style="16" customWidth="1"/>
    <col min="9481" max="9481" width="10.90625" style="16"/>
    <col min="9482" max="9482" width="13.1796875" style="16" customWidth="1"/>
    <col min="9483" max="9727" width="10.90625" style="16"/>
    <col min="9728" max="9728" width="14.81640625" style="16" customWidth="1"/>
    <col min="9729" max="9729" width="8" style="16" bestFit="1" customWidth="1"/>
    <col min="9730" max="9730" width="14.81640625" style="16" bestFit="1" customWidth="1"/>
    <col min="9731" max="9731" width="26.81640625" style="16" customWidth="1"/>
    <col min="9732" max="9732" width="30.54296875" style="16" customWidth="1"/>
    <col min="9733" max="9733" width="6.54296875" style="16" customWidth="1"/>
    <col min="9734" max="9734" width="6.1796875" style="16" customWidth="1"/>
    <col min="9735" max="9735" width="6" style="16" customWidth="1"/>
    <col min="9736" max="9736" width="5.1796875" style="16" customWidth="1"/>
    <col min="9737" max="9737" width="10.90625" style="16"/>
    <col min="9738" max="9738" width="13.1796875" style="16" customWidth="1"/>
    <col min="9739" max="9983" width="10.90625" style="16"/>
    <col min="9984" max="9984" width="14.81640625" style="16" customWidth="1"/>
    <col min="9985" max="9985" width="8" style="16" bestFit="1" customWidth="1"/>
    <col min="9986" max="9986" width="14.81640625" style="16" bestFit="1" customWidth="1"/>
    <col min="9987" max="9987" width="26.81640625" style="16" customWidth="1"/>
    <col min="9988" max="9988" width="30.54296875" style="16" customWidth="1"/>
    <col min="9989" max="9989" width="6.54296875" style="16" customWidth="1"/>
    <col min="9990" max="9990" width="6.1796875" style="16" customWidth="1"/>
    <col min="9991" max="9991" width="6" style="16" customWidth="1"/>
    <col min="9992" max="9992" width="5.1796875" style="16" customWidth="1"/>
    <col min="9993" max="9993" width="10.90625" style="16"/>
    <col min="9994" max="9994" width="13.1796875" style="16" customWidth="1"/>
    <col min="9995" max="10239" width="10.90625" style="16"/>
    <col min="10240" max="10240" width="14.81640625" style="16" customWidth="1"/>
    <col min="10241" max="10241" width="8" style="16" bestFit="1" customWidth="1"/>
    <col min="10242" max="10242" width="14.81640625" style="16" bestFit="1" customWidth="1"/>
    <col min="10243" max="10243" width="26.81640625" style="16" customWidth="1"/>
    <col min="10244" max="10244" width="30.54296875" style="16" customWidth="1"/>
    <col min="10245" max="10245" width="6.54296875" style="16" customWidth="1"/>
    <col min="10246" max="10246" width="6.1796875" style="16" customWidth="1"/>
    <col min="10247" max="10247" width="6" style="16" customWidth="1"/>
    <col min="10248" max="10248" width="5.1796875" style="16" customWidth="1"/>
    <col min="10249" max="10249" width="10.90625" style="16"/>
    <col min="10250" max="10250" width="13.1796875" style="16" customWidth="1"/>
    <col min="10251" max="10495" width="10.90625" style="16"/>
    <col min="10496" max="10496" width="14.81640625" style="16" customWidth="1"/>
    <col min="10497" max="10497" width="8" style="16" bestFit="1" customWidth="1"/>
    <col min="10498" max="10498" width="14.81640625" style="16" bestFit="1" customWidth="1"/>
    <col min="10499" max="10499" width="26.81640625" style="16" customWidth="1"/>
    <col min="10500" max="10500" width="30.54296875" style="16" customWidth="1"/>
    <col min="10501" max="10501" width="6.54296875" style="16" customWidth="1"/>
    <col min="10502" max="10502" width="6.1796875" style="16" customWidth="1"/>
    <col min="10503" max="10503" width="6" style="16" customWidth="1"/>
    <col min="10504" max="10504" width="5.1796875" style="16" customWidth="1"/>
    <col min="10505" max="10505" width="10.90625" style="16"/>
    <col min="10506" max="10506" width="13.1796875" style="16" customWidth="1"/>
    <col min="10507" max="10751" width="10.90625" style="16"/>
    <col min="10752" max="10752" width="14.81640625" style="16" customWidth="1"/>
    <col min="10753" max="10753" width="8" style="16" bestFit="1" customWidth="1"/>
    <col min="10754" max="10754" width="14.81640625" style="16" bestFit="1" customWidth="1"/>
    <col min="10755" max="10755" width="26.81640625" style="16" customWidth="1"/>
    <col min="10756" max="10756" width="30.54296875" style="16" customWidth="1"/>
    <col min="10757" max="10757" width="6.54296875" style="16" customWidth="1"/>
    <col min="10758" max="10758" width="6.1796875" style="16" customWidth="1"/>
    <col min="10759" max="10759" width="6" style="16" customWidth="1"/>
    <col min="10760" max="10760" width="5.1796875" style="16" customWidth="1"/>
    <col min="10761" max="10761" width="10.90625" style="16"/>
    <col min="10762" max="10762" width="13.1796875" style="16" customWidth="1"/>
    <col min="10763" max="11007" width="10.90625" style="16"/>
    <col min="11008" max="11008" width="14.81640625" style="16" customWidth="1"/>
    <col min="11009" max="11009" width="8" style="16" bestFit="1" customWidth="1"/>
    <col min="11010" max="11010" width="14.81640625" style="16" bestFit="1" customWidth="1"/>
    <col min="11011" max="11011" width="26.81640625" style="16" customWidth="1"/>
    <col min="11012" max="11012" width="30.54296875" style="16" customWidth="1"/>
    <col min="11013" max="11013" width="6.54296875" style="16" customWidth="1"/>
    <col min="11014" max="11014" width="6.1796875" style="16" customWidth="1"/>
    <col min="11015" max="11015" width="6" style="16" customWidth="1"/>
    <col min="11016" max="11016" width="5.1796875" style="16" customWidth="1"/>
    <col min="11017" max="11017" width="10.90625" style="16"/>
    <col min="11018" max="11018" width="13.1796875" style="16" customWidth="1"/>
    <col min="11019" max="11263" width="10.90625" style="16"/>
    <col min="11264" max="11264" width="14.81640625" style="16" customWidth="1"/>
    <col min="11265" max="11265" width="8" style="16" bestFit="1" customWidth="1"/>
    <col min="11266" max="11266" width="14.81640625" style="16" bestFit="1" customWidth="1"/>
    <col min="11267" max="11267" width="26.81640625" style="16" customWidth="1"/>
    <col min="11268" max="11268" width="30.54296875" style="16" customWidth="1"/>
    <col min="11269" max="11269" width="6.54296875" style="16" customWidth="1"/>
    <col min="11270" max="11270" width="6.1796875" style="16" customWidth="1"/>
    <col min="11271" max="11271" width="6" style="16" customWidth="1"/>
    <col min="11272" max="11272" width="5.1796875" style="16" customWidth="1"/>
    <col min="11273" max="11273" width="10.90625" style="16"/>
    <col min="11274" max="11274" width="13.1796875" style="16" customWidth="1"/>
    <col min="11275" max="11519" width="10.90625" style="16"/>
    <col min="11520" max="11520" width="14.81640625" style="16" customWidth="1"/>
    <col min="11521" max="11521" width="8" style="16" bestFit="1" customWidth="1"/>
    <col min="11522" max="11522" width="14.81640625" style="16" bestFit="1" customWidth="1"/>
    <col min="11523" max="11523" width="26.81640625" style="16" customWidth="1"/>
    <col min="11524" max="11524" width="30.54296875" style="16" customWidth="1"/>
    <col min="11525" max="11525" width="6.54296875" style="16" customWidth="1"/>
    <col min="11526" max="11526" width="6.1796875" style="16" customWidth="1"/>
    <col min="11527" max="11527" width="6" style="16" customWidth="1"/>
    <col min="11528" max="11528" width="5.1796875" style="16" customWidth="1"/>
    <col min="11529" max="11529" width="10.90625" style="16"/>
    <col min="11530" max="11530" width="13.1796875" style="16" customWidth="1"/>
    <col min="11531" max="11775" width="10.90625" style="16"/>
    <col min="11776" max="11776" width="14.81640625" style="16" customWidth="1"/>
    <col min="11777" max="11777" width="8" style="16" bestFit="1" customWidth="1"/>
    <col min="11778" max="11778" width="14.81640625" style="16" bestFit="1" customWidth="1"/>
    <col min="11779" max="11779" width="26.81640625" style="16" customWidth="1"/>
    <col min="11780" max="11780" width="30.54296875" style="16" customWidth="1"/>
    <col min="11781" max="11781" width="6.54296875" style="16" customWidth="1"/>
    <col min="11782" max="11782" width="6.1796875" style="16" customWidth="1"/>
    <col min="11783" max="11783" width="6" style="16" customWidth="1"/>
    <col min="11784" max="11784" width="5.1796875" style="16" customWidth="1"/>
    <col min="11785" max="11785" width="10.90625" style="16"/>
    <col min="11786" max="11786" width="13.1796875" style="16" customWidth="1"/>
    <col min="11787" max="12031" width="10.90625" style="16"/>
    <col min="12032" max="12032" width="14.81640625" style="16" customWidth="1"/>
    <col min="12033" max="12033" width="8" style="16" bestFit="1" customWidth="1"/>
    <col min="12034" max="12034" width="14.81640625" style="16" bestFit="1" customWidth="1"/>
    <col min="12035" max="12035" width="26.81640625" style="16" customWidth="1"/>
    <col min="12036" max="12036" width="30.54296875" style="16" customWidth="1"/>
    <col min="12037" max="12037" width="6.54296875" style="16" customWidth="1"/>
    <col min="12038" max="12038" width="6.1796875" style="16" customWidth="1"/>
    <col min="12039" max="12039" width="6" style="16" customWidth="1"/>
    <col min="12040" max="12040" width="5.1796875" style="16" customWidth="1"/>
    <col min="12041" max="12041" width="10.90625" style="16"/>
    <col min="12042" max="12042" width="13.1796875" style="16" customWidth="1"/>
    <col min="12043" max="12287" width="10.90625" style="16"/>
    <col min="12288" max="12288" width="14.81640625" style="16" customWidth="1"/>
    <col min="12289" max="12289" width="8" style="16" bestFit="1" customWidth="1"/>
    <col min="12290" max="12290" width="14.81640625" style="16" bestFit="1" customWidth="1"/>
    <col min="12291" max="12291" width="26.81640625" style="16" customWidth="1"/>
    <col min="12292" max="12292" width="30.54296875" style="16" customWidth="1"/>
    <col min="12293" max="12293" width="6.54296875" style="16" customWidth="1"/>
    <col min="12294" max="12294" width="6.1796875" style="16" customWidth="1"/>
    <col min="12295" max="12295" width="6" style="16" customWidth="1"/>
    <col min="12296" max="12296" width="5.1796875" style="16" customWidth="1"/>
    <col min="12297" max="12297" width="10.90625" style="16"/>
    <col min="12298" max="12298" width="13.1796875" style="16" customWidth="1"/>
    <col min="12299" max="12543" width="10.90625" style="16"/>
    <col min="12544" max="12544" width="14.81640625" style="16" customWidth="1"/>
    <col min="12545" max="12545" width="8" style="16" bestFit="1" customWidth="1"/>
    <col min="12546" max="12546" width="14.81640625" style="16" bestFit="1" customWidth="1"/>
    <col min="12547" max="12547" width="26.81640625" style="16" customWidth="1"/>
    <col min="12548" max="12548" width="30.54296875" style="16" customWidth="1"/>
    <col min="12549" max="12549" width="6.54296875" style="16" customWidth="1"/>
    <col min="12550" max="12550" width="6.1796875" style="16" customWidth="1"/>
    <col min="12551" max="12551" width="6" style="16" customWidth="1"/>
    <col min="12552" max="12552" width="5.1796875" style="16" customWidth="1"/>
    <col min="12553" max="12553" width="10.90625" style="16"/>
    <col min="12554" max="12554" width="13.1796875" style="16" customWidth="1"/>
    <col min="12555" max="12799" width="10.90625" style="16"/>
    <col min="12800" max="12800" width="14.81640625" style="16" customWidth="1"/>
    <col min="12801" max="12801" width="8" style="16" bestFit="1" customWidth="1"/>
    <col min="12802" max="12802" width="14.81640625" style="16" bestFit="1" customWidth="1"/>
    <col min="12803" max="12803" width="26.81640625" style="16" customWidth="1"/>
    <col min="12804" max="12804" width="30.54296875" style="16" customWidth="1"/>
    <col min="12805" max="12805" width="6.54296875" style="16" customWidth="1"/>
    <col min="12806" max="12806" width="6.1796875" style="16" customWidth="1"/>
    <col min="12807" max="12807" width="6" style="16" customWidth="1"/>
    <col min="12808" max="12808" width="5.1796875" style="16" customWidth="1"/>
    <col min="12809" max="12809" width="10.90625" style="16"/>
    <col min="12810" max="12810" width="13.1796875" style="16" customWidth="1"/>
    <col min="12811" max="13055" width="10.90625" style="16"/>
    <col min="13056" max="13056" width="14.81640625" style="16" customWidth="1"/>
    <col min="13057" max="13057" width="8" style="16" bestFit="1" customWidth="1"/>
    <col min="13058" max="13058" width="14.81640625" style="16" bestFit="1" customWidth="1"/>
    <col min="13059" max="13059" width="26.81640625" style="16" customWidth="1"/>
    <col min="13060" max="13060" width="30.54296875" style="16" customWidth="1"/>
    <col min="13061" max="13061" width="6.54296875" style="16" customWidth="1"/>
    <col min="13062" max="13062" width="6.1796875" style="16" customWidth="1"/>
    <col min="13063" max="13063" width="6" style="16" customWidth="1"/>
    <col min="13064" max="13064" width="5.1796875" style="16" customWidth="1"/>
    <col min="13065" max="13065" width="10.90625" style="16"/>
    <col min="13066" max="13066" width="13.1796875" style="16" customWidth="1"/>
    <col min="13067" max="13311" width="10.90625" style="16"/>
    <col min="13312" max="13312" width="14.81640625" style="16" customWidth="1"/>
    <col min="13313" max="13313" width="8" style="16" bestFit="1" customWidth="1"/>
    <col min="13314" max="13314" width="14.81640625" style="16" bestFit="1" customWidth="1"/>
    <col min="13315" max="13315" width="26.81640625" style="16" customWidth="1"/>
    <col min="13316" max="13316" width="30.54296875" style="16" customWidth="1"/>
    <col min="13317" max="13317" width="6.54296875" style="16" customWidth="1"/>
    <col min="13318" max="13318" width="6.1796875" style="16" customWidth="1"/>
    <col min="13319" max="13319" width="6" style="16" customWidth="1"/>
    <col min="13320" max="13320" width="5.1796875" style="16" customWidth="1"/>
    <col min="13321" max="13321" width="10.90625" style="16"/>
    <col min="13322" max="13322" width="13.1796875" style="16" customWidth="1"/>
    <col min="13323" max="13567" width="10.90625" style="16"/>
    <col min="13568" max="13568" width="14.81640625" style="16" customWidth="1"/>
    <col min="13569" max="13569" width="8" style="16" bestFit="1" customWidth="1"/>
    <col min="13570" max="13570" width="14.81640625" style="16" bestFit="1" customWidth="1"/>
    <col min="13571" max="13571" width="26.81640625" style="16" customWidth="1"/>
    <col min="13572" max="13572" width="30.54296875" style="16" customWidth="1"/>
    <col min="13573" max="13573" width="6.54296875" style="16" customWidth="1"/>
    <col min="13574" max="13574" width="6.1796875" style="16" customWidth="1"/>
    <col min="13575" max="13575" width="6" style="16" customWidth="1"/>
    <col min="13576" max="13576" width="5.1796875" style="16" customWidth="1"/>
    <col min="13577" max="13577" width="10.90625" style="16"/>
    <col min="13578" max="13578" width="13.1796875" style="16" customWidth="1"/>
    <col min="13579" max="13823" width="10.90625" style="16"/>
    <col min="13824" max="13824" width="14.81640625" style="16" customWidth="1"/>
    <col min="13825" max="13825" width="8" style="16" bestFit="1" customWidth="1"/>
    <col min="13826" max="13826" width="14.81640625" style="16" bestFit="1" customWidth="1"/>
    <col min="13827" max="13827" width="26.81640625" style="16" customWidth="1"/>
    <col min="13828" max="13828" width="30.54296875" style="16" customWidth="1"/>
    <col min="13829" max="13829" width="6.54296875" style="16" customWidth="1"/>
    <col min="13830" max="13830" width="6.1796875" style="16" customWidth="1"/>
    <col min="13831" max="13831" width="6" style="16" customWidth="1"/>
    <col min="13832" max="13832" width="5.1796875" style="16" customWidth="1"/>
    <col min="13833" max="13833" width="10.90625" style="16"/>
    <col min="13834" max="13834" width="13.1796875" style="16" customWidth="1"/>
    <col min="13835" max="14079" width="10.90625" style="16"/>
    <col min="14080" max="14080" width="14.81640625" style="16" customWidth="1"/>
    <col min="14081" max="14081" width="8" style="16" bestFit="1" customWidth="1"/>
    <col min="14082" max="14082" width="14.81640625" style="16" bestFit="1" customWidth="1"/>
    <col min="14083" max="14083" width="26.81640625" style="16" customWidth="1"/>
    <col min="14084" max="14084" width="30.54296875" style="16" customWidth="1"/>
    <col min="14085" max="14085" width="6.54296875" style="16" customWidth="1"/>
    <col min="14086" max="14086" width="6.1796875" style="16" customWidth="1"/>
    <col min="14087" max="14087" width="6" style="16" customWidth="1"/>
    <col min="14088" max="14088" width="5.1796875" style="16" customWidth="1"/>
    <col min="14089" max="14089" width="10.90625" style="16"/>
    <col min="14090" max="14090" width="13.1796875" style="16" customWidth="1"/>
    <col min="14091" max="14335" width="10.90625" style="16"/>
    <col min="14336" max="14336" width="14.81640625" style="16" customWidth="1"/>
    <col min="14337" max="14337" width="8" style="16" bestFit="1" customWidth="1"/>
    <col min="14338" max="14338" width="14.81640625" style="16" bestFit="1" customWidth="1"/>
    <col min="14339" max="14339" width="26.81640625" style="16" customWidth="1"/>
    <col min="14340" max="14340" width="30.54296875" style="16" customWidth="1"/>
    <col min="14341" max="14341" width="6.54296875" style="16" customWidth="1"/>
    <col min="14342" max="14342" width="6.1796875" style="16" customWidth="1"/>
    <col min="14343" max="14343" width="6" style="16" customWidth="1"/>
    <col min="14344" max="14344" width="5.1796875" style="16" customWidth="1"/>
    <col min="14345" max="14345" width="10.90625" style="16"/>
    <col min="14346" max="14346" width="13.1796875" style="16" customWidth="1"/>
    <col min="14347" max="14591" width="10.90625" style="16"/>
    <col min="14592" max="14592" width="14.81640625" style="16" customWidth="1"/>
    <col min="14593" max="14593" width="8" style="16" bestFit="1" customWidth="1"/>
    <col min="14594" max="14594" width="14.81640625" style="16" bestFit="1" customWidth="1"/>
    <col min="14595" max="14595" width="26.81640625" style="16" customWidth="1"/>
    <col min="14596" max="14596" width="30.54296875" style="16" customWidth="1"/>
    <col min="14597" max="14597" width="6.54296875" style="16" customWidth="1"/>
    <col min="14598" max="14598" width="6.1796875" style="16" customWidth="1"/>
    <col min="14599" max="14599" width="6" style="16" customWidth="1"/>
    <col min="14600" max="14600" width="5.1796875" style="16" customWidth="1"/>
    <col min="14601" max="14601" width="10.90625" style="16"/>
    <col min="14602" max="14602" width="13.1796875" style="16" customWidth="1"/>
    <col min="14603" max="14847" width="10.90625" style="16"/>
    <col min="14848" max="14848" width="14.81640625" style="16" customWidth="1"/>
    <col min="14849" max="14849" width="8" style="16" bestFit="1" customWidth="1"/>
    <col min="14850" max="14850" width="14.81640625" style="16" bestFit="1" customWidth="1"/>
    <col min="14851" max="14851" width="26.81640625" style="16" customWidth="1"/>
    <col min="14852" max="14852" width="30.54296875" style="16" customWidth="1"/>
    <col min="14853" max="14853" width="6.54296875" style="16" customWidth="1"/>
    <col min="14854" max="14854" width="6.1796875" style="16" customWidth="1"/>
    <col min="14855" max="14855" width="6" style="16" customWidth="1"/>
    <col min="14856" max="14856" width="5.1796875" style="16" customWidth="1"/>
    <col min="14857" max="14857" width="10.90625" style="16"/>
    <col min="14858" max="14858" width="13.1796875" style="16" customWidth="1"/>
    <col min="14859" max="15103" width="10.90625" style="16"/>
    <col min="15104" max="15104" width="14.81640625" style="16" customWidth="1"/>
    <col min="15105" max="15105" width="8" style="16" bestFit="1" customWidth="1"/>
    <col min="15106" max="15106" width="14.81640625" style="16" bestFit="1" customWidth="1"/>
    <col min="15107" max="15107" width="26.81640625" style="16" customWidth="1"/>
    <col min="15108" max="15108" width="30.54296875" style="16" customWidth="1"/>
    <col min="15109" max="15109" width="6.54296875" style="16" customWidth="1"/>
    <col min="15110" max="15110" width="6.1796875" style="16" customWidth="1"/>
    <col min="15111" max="15111" width="6" style="16" customWidth="1"/>
    <col min="15112" max="15112" width="5.1796875" style="16" customWidth="1"/>
    <col min="15113" max="15113" width="10.90625" style="16"/>
    <col min="15114" max="15114" width="13.1796875" style="16" customWidth="1"/>
    <col min="15115" max="15359" width="10.90625" style="16"/>
    <col min="15360" max="15360" width="14.81640625" style="16" customWidth="1"/>
    <col min="15361" max="15361" width="8" style="16" bestFit="1" customWidth="1"/>
    <col min="15362" max="15362" width="14.81640625" style="16" bestFit="1" customWidth="1"/>
    <col min="15363" max="15363" width="26.81640625" style="16" customWidth="1"/>
    <col min="15364" max="15364" width="30.54296875" style="16" customWidth="1"/>
    <col min="15365" max="15365" width="6.54296875" style="16" customWidth="1"/>
    <col min="15366" max="15366" width="6.1796875" style="16" customWidth="1"/>
    <col min="15367" max="15367" width="6" style="16" customWidth="1"/>
    <col min="15368" max="15368" width="5.1796875" style="16" customWidth="1"/>
    <col min="15369" max="15369" width="10.90625" style="16"/>
    <col min="15370" max="15370" width="13.1796875" style="16" customWidth="1"/>
    <col min="15371" max="15615" width="10.90625" style="16"/>
    <col min="15616" max="15616" width="14.81640625" style="16" customWidth="1"/>
    <col min="15617" max="15617" width="8" style="16" bestFit="1" customWidth="1"/>
    <col min="15618" max="15618" width="14.81640625" style="16" bestFit="1" customWidth="1"/>
    <col min="15619" max="15619" width="26.81640625" style="16" customWidth="1"/>
    <col min="15620" max="15620" width="30.54296875" style="16" customWidth="1"/>
    <col min="15621" max="15621" width="6.54296875" style="16" customWidth="1"/>
    <col min="15622" max="15622" width="6.1796875" style="16" customWidth="1"/>
    <col min="15623" max="15623" width="6" style="16" customWidth="1"/>
    <col min="15624" max="15624" width="5.1796875" style="16" customWidth="1"/>
    <col min="15625" max="15625" width="10.90625" style="16"/>
    <col min="15626" max="15626" width="13.1796875" style="16" customWidth="1"/>
    <col min="15627" max="15871" width="10.90625" style="16"/>
    <col min="15872" max="15872" width="14.81640625" style="16" customWidth="1"/>
    <col min="15873" max="15873" width="8" style="16" bestFit="1" customWidth="1"/>
    <col min="15874" max="15874" width="14.81640625" style="16" bestFit="1" customWidth="1"/>
    <col min="15875" max="15875" width="26.81640625" style="16" customWidth="1"/>
    <col min="15876" max="15876" width="30.54296875" style="16" customWidth="1"/>
    <col min="15877" max="15877" width="6.54296875" style="16" customWidth="1"/>
    <col min="15878" max="15878" width="6.1796875" style="16" customWidth="1"/>
    <col min="15879" max="15879" width="6" style="16" customWidth="1"/>
    <col min="15880" max="15880" width="5.1796875" style="16" customWidth="1"/>
    <col min="15881" max="15881" width="10.90625" style="16"/>
    <col min="15882" max="15882" width="13.1796875" style="16" customWidth="1"/>
    <col min="15883" max="16127" width="10.90625" style="16"/>
    <col min="16128" max="16128" width="14.81640625" style="16" customWidth="1"/>
    <col min="16129" max="16129" width="8" style="16" bestFit="1" customWidth="1"/>
    <col min="16130" max="16130" width="14.81640625" style="16" bestFit="1" customWidth="1"/>
    <col min="16131" max="16131" width="26.81640625" style="16" customWidth="1"/>
    <col min="16132" max="16132" width="30.54296875" style="16" customWidth="1"/>
    <col min="16133" max="16133" width="6.54296875" style="16" customWidth="1"/>
    <col min="16134" max="16134" width="6.1796875" style="16" customWidth="1"/>
    <col min="16135" max="16135" width="6" style="16" customWidth="1"/>
    <col min="16136" max="16136" width="5.1796875" style="16" customWidth="1"/>
    <col min="16137" max="16137" width="10.90625" style="16"/>
    <col min="16138" max="16138" width="13.1796875" style="16" customWidth="1"/>
    <col min="16139" max="16384" width="10.90625" style="16"/>
  </cols>
  <sheetData>
    <row r="1" spans="1:13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8"/>
      <c r="M1" s="18"/>
    </row>
    <row r="2" spans="1:13" ht="45" customHeight="1" x14ac:dyDescent="0.35">
      <c r="B2" s="333" t="s">
        <v>335</v>
      </c>
      <c r="C2" s="334"/>
      <c r="D2" s="334"/>
      <c r="E2" s="334"/>
      <c r="F2" s="334"/>
      <c r="G2" s="334"/>
      <c r="H2" s="334"/>
      <c r="I2" s="334"/>
      <c r="J2" s="334"/>
      <c r="K2" s="335"/>
      <c r="L2" s="18"/>
      <c r="M2" s="18"/>
    </row>
    <row r="3" spans="1:13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3</v>
      </c>
      <c r="J3" s="196" t="s">
        <v>249</v>
      </c>
      <c r="K3" s="197" t="s">
        <v>158</v>
      </c>
      <c r="L3" s="18"/>
      <c r="M3" s="18"/>
    </row>
    <row r="4" spans="1:13" ht="33" customHeight="1" x14ac:dyDescent="0.35">
      <c r="B4" s="200" t="s">
        <v>338</v>
      </c>
      <c r="C4" s="253" t="s">
        <v>352</v>
      </c>
      <c r="D4" s="254" t="s">
        <v>353</v>
      </c>
      <c r="E4" s="254" t="s">
        <v>354</v>
      </c>
      <c r="F4" s="254" t="s">
        <v>355</v>
      </c>
      <c r="G4" s="254" t="s">
        <v>271</v>
      </c>
      <c r="H4" s="254">
        <v>17</v>
      </c>
      <c r="I4" s="254" t="s">
        <v>274</v>
      </c>
      <c r="J4" s="254">
        <v>500</v>
      </c>
      <c r="K4" s="255">
        <v>30</v>
      </c>
      <c r="L4" s="18"/>
      <c r="M4" s="18"/>
    </row>
    <row r="5" spans="1:13" ht="33" customHeight="1" x14ac:dyDescent="0.35">
      <c r="B5" s="201" t="s">
        <v>339</v>
      </c>
      <c r="C5" s="211" t="s">
        <v>350</v>
      </c>
      <c r="D5" s="212" t="s">
        <v>349</v>
      </c>
      <c r="E5" s="212" t="s">
        <v>260</v>
      </c>
      <c r="F5" s="212" t="s">
        <v>351</v>
      </c>
      <c r="G5" s="212" t="s">
        <v>271</v>
      </c>
      <c r="H5" s="212">
        <v>12</v>
      </c>
      <c r="I5" s="212" t="s">
        <v>309</v>
      </c>
      <c r="J5" s="212">
        <v>230</v>
      </c>
      <c r="K5" s="213">
        <v>70</v>
      </c>
      <c r="L5" s="18"/>
      <c r="M5" s="18"/>
    </row>
    <row r="6" spans="1:13" ht="33" customHeight="1" x14ac:dyDescent="0.35">
      <c r="B6" s="202" t="s">
        <v>336</v>
      </c>
      <c r="C6" s="214" t="s">
        <v>356</v>
      </c>
      <c r="D6" s="215"/>
      <c r="E6" s="215"/>
      <c r="F6" s="215"/>
      <c r="G6" s="215"/>
      <c r="H6" s="215"/>
      <c r="I6" s="215"/>
      <c r="J6" s="215"/>
      <c r="K6" s="216"/>
      <c r="L6" s="18"/>
      <c r="M6" s="18"/>
    </row>
    <row r="7" spans="1:13" ht="33" customHeight="1" x14ac:dyDescent="0.35">
      <c r="B7" s="203" t="s">
        <v>337</v>
      </c>
      <c r="C7" s="220" t="s">
        <v>361</v>
      </c>
      <c r="D7" s="212" t="s">
        <v>362</v>
      </c>
      <c r="E7" s="212" t="s">
        <v>363</v>
      </c>
      <c r="F7" s="212" t="s">
        <v>360</v>
      </c>
      <c r="G7" s="212" t="s">
        <v>271</v>
      </c>
      <c r="H7" s="212">
        <v>15</v>
      </c>
      <c r="I7" s="212" t="s">
        <v>274</v>
      </c>
      <c r="J7" s="212">
        <v>650</v>
      </c>
      <c r="K7" s="213">
        <v>65</v>
      </c>
      <c r="L7" s="18"/>
      <c r="M7" s="18"/>
    </row>
    <row r="8" spans="1:13" ht="33" customHeight="1" x14ac:dyDescent="0.35">
      <c r="B8" s="201" t="s">
        <v>343</v>
      </c>
      <c r="C8" s="214" t="s">
        <v>359</v>
      </c>
      <c r="D8" s="215" t="s">
        <v>197</v>
      </c>
      <c r="E8" s="215" t="s">
        <v>260</v>
      </c>
      <c r="F8" s="215" t="s">
        <v>357</v>
      </c>
      <c r="G8" s="215" t="s">
        <v>271</v>
      </c>
      <c r="H8" s="215">
        <v>10</v>
      </c>
      <c r="I8" s="215" t="s">
        <v>273</v>
      </c>
      <c r="J8" s="215">
        <v>115</v>
      </c>
      <c r="K8" s="216">
        <v>35</v>
      </c>
      <c r="L8" s="18"/>
      <c r="M8" s="18"/>
    </row>
    <row r="9" spans="1:13" ht="33" customHeight="1" x14ac:dyDescent="0.35">
      <c r="B9" s="202" t="s">
        <v>344</v>
      </c>
      <c r="C9" s="220" t="s">
        <v>364</v>
      </c>
      <c r="D9" s="212" t="s">
        <v>365</v>
      </c>
      <c r="E9" s="212" t="s">
        <v>312</v>
      </c>
      <c r="F9" s="212" t="s">
        <v>366</v>
      </c>
      <c r="G9" s="212" t="s">
        <v>271</v>
      </c>
      <c r="H9" s="212">
        <v>17.5</v>
      </c>
      <c r="I9" s="212" t="s">
        <v>274</v>
      </c>
      <c r="J9" s="212">
        <v>250</v>
      </c>
      <c r="K9" s="213">
        <v>40</v>
      </c>
      <c r="L9" s="18"/>
      <c r="M9" s="18"/>
    </row>
    <row r="10" spans="1:13" ht="33" customHeight="1" x14ac:dyDescent="0.35">
      <c r="B10" s="203" t="s">
        <v>379</v>
      </c>
      <c r="C10" s="218"/>
      <c r="D10" s="218"/>
      <c r="E10" s="218"/>
      <c r="F10" s="218"/>
      <c r="G10" s="218"/>
      <c r="H10" s="218"/>
      <c r="I10" s="218"/>
      <c r="J10" s="218"/>
      <c r="K10" s="219"/>
      <c r="L10" s="18"/>
      <c r="M10" s="18"/>
    </row>
    <row r="11" spans="1:13" ht="33" customHeight="1" x14ac:dyDescent="0.35">
      <c r="B11" s="201" t="s">
        <v>380</v>
      </c>
      <c r="C11" s="218"/>
      <c r="D11" s="218"/>
      <c r="E11" s="218"/>
      <c r="F11" s="218"/>
      <c r="G11" s="218"/>
      <c r="H11" s="218"/>
      <c r="I11" s="218"/>
      <c r="J11" s="218"/>
      <c r="K11" s="219"/>
      <c r="L11" s="18"/>
      <c r="M11" s="18"/>
    </row>
    <row r="12" spans="1:13" ht="33" customHeight="1" x14ac:dyDescent="0.35">
      <c r="B12" s="202" t="s">
        <v>345</v>
      </c>
      <c r="C12" s="214" t="s">
        <v>367</v>
      </c>
      <c r="D12" s="215" t="s">
        <v>368</v>
      </c>
      <c r="E12" s="215" t="s">
        <v>327</v>
      </c>
      <c r="F12" s="215" t="s">
        <v>369</v>
      </c>
      <c r="G12" s="215" t="s">
        <v>271</v>
      </c>
      <c r="H12" s="215">
        <v>15</v>
      </c>
      <c r="I12" s="215" t="s">
        <v>313</v>
      </c>
      <c r="J12" s="215">
        <v>480</v>
      </c>
      <c r="K12" s="216">
        <v>60</v>
      </c>
      <c r="L12" s="18"/>
      <c r="M12" s="18"/>
    </row>
    <row r="13" spans="1:13" ht="33" customHeight="1" x14ac:dyDescent="0.35">
      <c r="B13" s="203" t="s">
        <v>346</v>
      </c>
      <c r="C13" s="220" t="s">
        <v>372</v>
      </c>
      <c r="D13" s="212" t="s">
        <v>373</v>
      </c>
      <c r="E13" s="212" t="s">
        <v>312</v>
      </c>
      <c r="F13" s="212" t="s">
        <v>374</v>
      </c>
      <c r="G13" s="212" t="s">
        <v>271</v>
      </c>
      <c r="H13" s="212">
        <v>17</v>
      </c>
      <c r="I13" s="212" t="s">
        <v>313</v>
      </c>
      <c r="J13" s="212">
        <v>380</v>
      </c>
      <c r="K13" s="213">
        <v>70</v>
      </c>
      <c r="L13" s="18"/>
      <c r="M13" s="18"/>
    </row>
    <row r="14" spans="1:13" ht="33" customHeight="1" x14ac:dyDescent="0.35">
      <c r="B14" s="201" t="s">
        <v>347</v>
      </c>
      <c r="C14" s="221" t="s">
        <v>370</v>
      </c>
      <c r="D14" s="222" t="s">
        <v>371</v>
      </c>
      <c r="E14" s="222" t="s">
        <v>260</v>
      </c>
      <c r="F14" s="215" t="s">
        <v>357</v>
      </c>
      <c r="G14" s="215" t="s">
        <v>271</v>
      </c>
      <c r="H14" s="222">
        <v>11</v>
      </c>
      <c r="I14" s="222" t="s">
        <v>309</v>
      </c>
      <c r="J14" s="222">
        <v>225</v>
      </c>
      <c r="K14" s="223">
        <v>35</v>
      </c>
      <c r="L14" s="18"/>
      <c r="M14" s="18"/>
    </row>
    <row r="15" spans="1:13" s="18" customFormat="1" ht="33" customHeight="1" x14ac:dyDescent="0.35">
      <c r="B15" s="204" t="s">
        <v>348</v>
      </c>
      <c r="C15" s="256" t="s">
        <v>375</v>
      </c>
      <c r="D15" s="257" t="s">
        <v>377</v>
      </c>
      <c r="E15" s="257">
        <v>94</v>
      </c>
      <c r="F15" s="257" t="s">
        <v>376</v>
      </c>
      <c r="G15" s="257" t="s">
        <v>270</v>
      </c>
      <c r="H15" s="257">
        <v>15</v>
      </c>
      <c r="I15" s="257" t="s">
        <v>378</v>
      </c>
      <c r="J15" s="257">
        <v>850</v>
      </c>
      <c r="K15" s="258">
        <v>30</v>
      </c>
    </row>
    <row r="16" spans="1:13" ht="9" customHeigh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8"/>
      <c r="L16" s="18"/>
      <c r="M16" s="18"/>
    </row>
    <row r="17" spans="1:13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x14ac:dyDescent="0.35">
      <c r="K18" s="18"/>
      <c r="L18" s="18"/>
      <c r="M18" s="18"/>
    </row>
    <row r="19" spans="1:13" ht="18.5" x14ac:dyDescent="0.45">
      <c r="M19" s="43"/>
    </row>
    <row r="20" spans="1:13" ht="18.5" x14ac:dyDescent="0.45">
      <c r="M20" s="43"/>
    </row>
    <row r="23" spans="1:13" ht="15" hidden="1" customHeight="1" x14ac:dyDescent="0.5">
      <c r="H23" s="17"/>
      <c r="I23" s="348"/>
      <c r="J23" s="348"/>
      <c r="K23" s="348"/>
    </row>
    <row r="24" spans="1:13" ht="16.5" x14ac:dyDescent="0.5">
      <c r="H24" s="17"/>
      <c r="I24" s="252"/>
      <c r="J24" s="252"/>
      <c r="K24" s="252"/>
    </row>
    <row r="25" spans="1:13" ht="15" hidden="1" customHeight="1" x14ac:dyDescent="0.4">
      <c r="H25" s="17"/>
      <c r="I25" s="17"/>
      <c r="J25" s="17"/>
      <c r="K25" s="17"/>
    </row>
    <row r="26" spans="1:13" ht="15" customHeight="1" x14ac:dyDescent="0.4">
      <c r="H26" s="17"/>
      <c r="I26" s="17"/>
      <c r="J26" s="17"/>
      <c r="K26" s="17"/>
    </row>
    <row r="27" spans="1:13" ht="15" x14ac:dyDescent="0.4">
      <c r="H27" s="17"/>
      <c r="I27" s="17"/>
      <c r="J27" s="17"/>
      <c r="K27" s="17"/>
    </row>
    <row r="28" spans="1:13" ht="15" x14ac:dyDescent="0.4">
      <c r="H28" s="17"/>
      <c r="I28" s="17"/>
      <c r="J28" s="17"/>
      <c r="K28" s="17"/>
    </row>
    <row r="29" spans="1:13" ht="15" x14ac:dyDescent="0.4">
      <c r="H29" s="17"/>
      <c r="I29" s="17"/>
      <c r="J29" s="17"/>
      <c r="K29" s="17"/>
    </row>
    <row r="30" spans="1:13" ht="15" x14ac:dyDescent="0.4">
      <c r="H30" s="17"/>
      <c r="I30" s="17"/>
      <c r="J30" s="17"/>
      <c r="K30" s="17"/>
    </row>
    <row r="31" spans="1:13" ht="15" x14ac:dyDescent="0.4">
      <c r="H31" s="17"/>
      <c r="I31" s="17"/>
      <c r="J31" s="17"/>
      <c r="K31" s="17"/>
    </row>
    <row r="32" spans="1:13" ht="15" x14ac:dyDescent="0.4">
      <c r="H32" s="17"/>
      <c r="I32" s="17"/>
      <c r="J32" s="17"/>
      <c r="K32" s="17"/>
    </row>
    <row r="33" spans="8:11" ht="15" x14ac:dyDescent="0.4">
      <c r="H33" s="17"/>
      <c r="I33" s="17"/>
      <c r="J33" s="17"/>
      <c r="K33" s="17"/>
    </row>
  </sheetData>
  <mergeCells count="2">
    <mergeCell ref="B2:K2"/>
    <mergeCell ref="I23:K23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N41"/>
  <sheetViews>
    <sheetView topLeftCell="A4" zoomScale="50" zoomScaleNormal="50" zoomScalePageLayoutView="57" workbookViewId="0">
      <selection activeCell="B14" sqref="B14:G17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58.36328125" style="16" customWidth="1"/>
    <col min="4" max="4" width="41.453125" style="16" customWidth="1"/>
    <col min="5" max="5" width="26.54296875" style="16" customWidth="1"/>
    <col min="6" max="6" width="48.81640625" style="16" customWidth="1"/>
    <col min="7" max="7" width="12.08984375" style="102" customWidth="1"/>
    <col min="8" max="9" width="10.6328125" style="16" customWidth="1"/>
    <col min="10" max="10" width="10.54296875" style="16" customWidth="1"/>
    <col min="11" max="11" width="14.453125" style="16" hidden="1" customWidth="1"/>
    <col min="12" max="12" width="9.1796875" style="16" customWidth="1"/>
    <col min="13" max="256" width="10.90625" style="16"/>
    <col min="257" max="257" width="14.81640625" style="16" customWidth="1"/>
    <col min="258" max="258" width="8" style="16" bestFit="1" customWidth="1"/>
    <col min="259" max="259" width="14.81640625" style="16" bestFit="1" customWidth="1"/>
    <col min="260" max="260" width="26.81640625" style="16" customWidth="1"/>
    <col min="261" max="261" width="30.54296875" style="16" customWidth="1"/>
    <col min="262" max="262" width="6.54296875" style="16" customWidth="1"/>
    <col min="263" max="263" width="6.1796875" style="16" customWidth="1"/>
    <col min="264" max="264" width="6" style="16" customWidth="1"/>
    <col min="265" max="265" width="5.1796875" style="16" customWidth="1"/>
    <col min="266" max="266" width="10.90625" style="16"/>
    <col min="267" max="267" width="13.1796875" style="16" customWidth="1"/>
    <col min="268" max="512" width="10.90625" style="16"/>
    <col min="513" max="513" width="14.81640625" style="16" customWidth="1"/>
    <col min="514" max="514" width="8" style="16" bestFit="1" customWidth="1"/>
    <col min="515" max="515" width="14.81640625" style="16" bestFit="1" customWidth="1"/>
    <col min="516" max="516" width="26.81640625" style="16" customWidth="1"/>
    <col min="517" max="517" width="30.54296875" style="16" customWidth="1"/>
    <col min="518" max="518" width="6.54296875" style="16" customWidth="1"/>
    <col min="519" max="519" width="6.1796875" style="16" customWidth="1"/>
    <col min="520" max="520" width="6" style="16" customWidth="1"/>
    <col min="521" max="521" width="5.1796875" style="16" customWidth="1"/>
    <col min="522" max="522" width="10.90625" style="16"/>
    <col min="523" max="523" width="13.1796875" style="16" customWidth="1"/>
    <col min="524" max="768" width="10.90625" style="16"/>
    <col min="769" max="769" width="14.81640625" style="16" customWidth="1"/>
    <col min="770" max="770" width="8" style="16" bestFit="1" customWidth="1"/>
    <col min="771" max="771" width="14.81640625" style="16" bestFit="1" customWidth="1"/>
    <col min="772" max="772" width="26.81640625" style="16" customWidth="1"/>
    <col min="773" max="773" width="30.54296875" style="16" customWidth="1"/>
    <col min="774" max="774" width="6.54296875" style="16" customWidth="1"/>
    <col min="775" max="775" width="6.1796875" style="16" customWidth="1"/>
    <col min="776" max="776" width="6" style="16" customWidth="1"/>
    <col min="777" max="777" width="5.1796875" style="16" customWidth="1"/>
    <col min="778" max="778" width="10.90625" style="16"/>
    <col min="779" max="779" width="13.1796875" style="16" customWidth="1"/>
    <col min="780" max="1024" width="10.90625" style="16"/>
    <col min="1025" max="1025" width="14.81640625" style="16" customWidth="1"/>
    <col min="1026" max="1026" width="8" style="16" bestFit="1" customWidth="1"/>
    <col min="1027" max="1027" width="14.81640625" style="16" bestFit="1" customWidth="1"/>
    <col min="1028" max="1028" width="26.81640625" style="16" customWidth="1"/>
    <col min="1029" max="1029" width="30.54296875" style="16" customWidth="1"/>
    <col min="1030" max="1030" width="6.54296875" style="16" customWidth="1"/>
    <col min="1031" max="1031" width="6.1796875" style="16" customWidth="1"/>
    <col min="1032" max="1032" width="6" style="16" customWidth="1"/>
    <col min="1033" max="1033" width="5.1796875" style="16" customWidth="1"/>
    <col min="1034" max="1034" width="10.90625" style="16"/>
    <col min="1035" max="1035" width="13.1796875" style="16" customWidth="1"/>
    <col min="1036" max="1280" width="10.90625" style="16"/>
    <col min="1281" max="1281" width="14.81640625" style="16" customWidth="1"/>
    <col min="1282" max="1282" width="8" style="16" bestFit="1" customWidth="1"/>
    <col min="1283" max="1283" width="14.81640625" style="16" bestFit="1" customWidth="1"/>
    <col min="1284" max="1284" width="26.81640625" style="16" customWidth="1"/>
    <col min="1285" max="1285" width="30.54296875" style="16" customWidth="1"/>
    <col min="1286" max="1286" width="6.54296875" style="16" customWidth="1"/>
    <col min="1287" max="1287" width="6.1796875" style="16" customWidth="1"/>
    <col min="1288" max="1288" width="6" style="16" customWidth="1"/>
    <col min="1289" max="1289" width="5.1796875" style="16" customWidth="1"/>
    <col min="1290" max="1290" width="10.90625" style="16"/>
    <col min="1291" max="1291" width="13.1796875" style="16" customWidth="1"/>
    <col min="1292" max="1536" width="10.90625" style="16"/>
    <col min="1537" max="1537" width="14.81640625" style="16" customWidth="1"/>
    <col min="1538" max="1538" width="8" style="16" bestFit="1" customWidth="1"/>
    <col min="1539" max="1539" width="14.81640625" style="16" bestFit="1" customWidth="1"/>
    <col min="1540" max="1540" width="26.81640625" style="16" customWidth="1"/>
    <col min="1541" max="1541" width="30.54296875" style="16" customWidth="1"/>
    <col min="1542" max="1542" width="6.54296875" style="16" customWidth="1"/>
    <col min="1543" max="1543" width="6.1796875" style="16" customWidth="1"/>
    <col min="1544" max="1544" width="6" style="16" customWidth="1"/>
    <col min="1545" max="1545" width="5.1796875" style="16" customWidth="1"/>
    <col min="1546" max="1546" width="10.90625" style="16"/>
    <col min="1547" max="1547" width="13.1796875" style="16" customWidth="1"/>
    <col min="1548" max="1792" width="10.90625" style="16"/>
    <col min="1793" max="1793" width="14.81640625" style="16" customWidth="1"/>
    <col min="1794" max="1794" width="8" style="16" bestFit="1" customWidth="1"/>
    <col min="1795" max="1795" width="14.81640625" style="16" bestFit="1" customWidth="1"/>
    <col min="1796" max="1796" width="26.81640625" style="16" customWidth="1"/>
    <col min="1797" max="1797" width="30.54296875" style="16" customWidth="1"/>
    <col min="1798" max="1798" width="6.54296875" style="16" customWidth="1"/>
    <col min="1799" max="1799" width="6.1796875" style="16" customWidth="1"/>
    <col min="1800" max="1800" width="6" style="16" customWidth="1"/>
    <col min="1801" max="1801" width="5.1796875" style="16" customWidth="1"/>
    <col min="1802" max="1802" width="10.90625" style="16"/>
    <col min="1803" max="1803" width="13.1796875" style="16" customWidth="1"/>
    <col min="1804" max="2048" width="10.90625" style="16"/>
    <col min="2049" max="2049" width="14.81640625" style="16" customWidth="1"/>
    <col min="2050" max="2050" width="8" style="16" bestFit="1" customWidth="1"/>
    <col min="2051" max="2051" width="14.81640625" style="16" bestFit="1" customWidth="1"/>
    <col min="2052" max="2052" width="26.81640625" style="16" customWidth="1"/>
    <col min="2053" max="2053" width="30.54296875" style="16" customWidth="1"/>
    <col min="2054" max="2054" width="6.54296875" style="16" customWidth="1"/>
    <col min="2055" max="2055" width="6.1796875" style="16" customWidth="1"/>
    <col min="2056" max="2056" width="6" style="16" customWidth="1"/>
    <col min="2057" max="2057" width="5.1796875" style="16" customWidth="1"/>
    <col min="2058" max="2058" width="10.90625" style="16"/>
    <col min="2059" max="2059" width="13.1796875" style="16" customWidth="1"/>
    <col min="2060" max="2304" width="10.90625" style="16"/>
    <col min="2305" max="2305" width="14.81640625" style="16" customWidth="1"/>
    <col min="2306" max="2306" width="8" style="16" bestFit="1" customWidth="1"/>
    <col min="2307" max="2307" width="14.81640625" style="16" bestFit="1" customWidth="1"/>
    <col min="2308" max="2308" width="26.81640625" style="16" customWidth="1"/>
    <col min="2309" max="2309" width="30.54296875" style="16" customWidth="1"/>
    <col min="2310" max="2310" width="6.54296875" style="16" customWidth="1"/>
    <col min="2311" max="2311" width="6.1796875" style="16" customWidth="1"/>
    <col min="2312" max="2312" width="6" style="16" customWidth="1"/>
    <col min="2313" max="2313" width="5.1796875" style="16" customWidth="1"/>
    <col min="2314" max="2314" width="10.90625" style="16"/>
    <col min="2315" max="2315" width="13.1796875" style="16" customWidth="1"/>
    <col min="2316" max="2560" width="10.90625" style="16"/>
    <col min="2561" max="2561" width="14.81640625" style="16" customWidth="1"/>
    <col min="2562" max="2562" width="8" style="16" bestFit="1" customWidth="1"/>
    <col min="2563" max="2563" width="14.81640625" style="16" bestFit="1" customWidth="1"/>
    <col min="2564" max="2564" width="26.81640625" style="16" customWidth="1"/>
    <col min="2565" max="2565" width="30.54296875" style="16" customWidth="1"/>
    <col min="2566" max="2566" width="6.54296875" style="16" customWidth="1"/>
    <col min="2567" max="2567" width="6.1796875" style="16" customWidth="1"/>
    <col min="2568" max="2568" width="6" style="16" customWidth="1"/>
    <col min="2569" max="2569" width="5.1796875" style="16" customWidth="1"/>
    <col min="2570" max="2570" width="10.90625" style="16"/>
    <col min="2571" max="2571" width="13.1796875" style="16" customWidth="1"/>
    <col min="2572" max="2816" width="10.90625" style="16"/>
    <col min="2817" max="2817" width="14.81640625" style="16" customWidth="1"/>
    <col min="2818" max="2818" width="8" style="16" bestFit="1" customWidth="1"/>
    <col min="2819" max="2819" width="14.81640625" style="16" bestFit="1" customWidth="1"/>
    <col min="2820" max="2820" width="26.81640625" style="16" customWidth="1"/>
    <col min="2821" max="2821" width="30.54296875" style="16" customWidth="1"/>
    <col min="2822" max="2822" width="6.54296875" style="16" customWidth="1"/>
    <col min="2823" max="2823" width="6.1796875" style="16" customWidth="1"/>
    <col min="2824" max="2824" width="6" style="16" customWidth="1"/>
    <col min="2825" max="2825" width="5.1796875" style="16" customWidth="1"/>
    <col min="2826" max="2826" width="10.90625" style="16"/>
    <col min="2827" max="2827" width="13.1796875" style="16" customWidth="1"/>
    <col min="2828" max="3072" width="10.90625" style="16"/>
    <col min="3073" max="3073" width="14.81640625" style="16" customWidth="1"/>
    <col min="3074" max="3074" width="8" style="16" bestFit="1" customWidth="1"/>
    <col min="3075" max="3075" width="14.81640625" style="16" bestFit="1" customWidth="1"/>
    <col min="3076" max="3076" width="26.81640625" style="16" customWidth="1"/>
    <col min="3077" max="3077" width="30.54296875" style="16" customWidth="1"/>
    <col min="3078" max="3078" width="6.54296875" style="16" customWidth="1"/>
    <col min="3079" max="3079" width="6.1796875" style="16" customWidth="1"/>
    <col min="3080" max="3080" width="6" style="16" customWidth="1"/>
    <col min="3081" max="3081" width="5.1796875" style="16" customWidth="1"/>
    <col min="3082" max="3082" width="10.90625" style="16"/>
    <col min="3083" max="3083" width="13.1796875" style="16" customWidth="1"/>
    <col min="3084" max="3328" width="10.90625" style="16"/>
    <col min="3329" max="3329" width="14.81640625" style="16" customWidth="1"/>
    <col min="3330" max="3330" width="8" style="16" bestFit="1" customWidth="1"/>
    <col min="3331" max="3331" width="14.81640625" style="16" bestFit="1" customWidth="1"/>
    <col min="3332" max="3332" width="26.81640625" style="16" customWidth="1"/>
    <col min="3333" max="3333" width="30.54296875" style="16" customWidth="1"/>
    <col min="3334" max="3334" width="6.54296875" style="16" customWidth="1"/>
    <col min="3335" max="3335" width="6.1796875" style="16" customWidth="1"/>
    <col min="3336" max="3336" width="6" style="16" customWidth="1"/>
    <col min="3337" max="3337" width="5.1796875" style="16" customWidth="1"/>
    <col min="3338" max="3338" width="10.90625" style="16"/>
    <col min="3339" max="3339" width="13.1796875" style="16" customWidth="1"/>
    <col min="3340" max="3584" width="10.90625" style="16"/>
    <col min="3585" max="3585" width="14.81640625" style="16" customWidth="1"/>
    <col min="3586" max="3586" width="8" style="16" bestFit="1" customWidth="1"/>
    <col min="3587" max="3587" width="14.81640625" style="16" bestFit="1" customWidth="1"/>
    <col min="3588" max="3588" width="26.81640625" style="16" customWidth="1"/>
    <col min="3589" max="3589" width="30.54296875" style="16" customWidth="1"/>
    <col min="3590" max="3590" width="6.54296875" style="16" customWidth="1"/>
    <col min="3591" max="3591" width="6.1796875" style="16" customWidth="1"/>
    <col min="3592" max="3592" width="6" style="16" customWidth="1"/>
    <col min="3593" max="3593" width="5.1796875" style="16" customWidth="1"/>
    <col min="3594" max="3594" width="10.90625" style="16"/>
    <col min="3595" max="3595" width="13.1796875" style="16" customWidth="1"/>
    <col min="3596" max="3840" width="10.90625" style="16"/>
    <col min="3841" max="3841" width="14.81640625" style="16" customWidth="1"/>
    <col min="3842" max="3842" width="8" style="16" bestFit="1" customWidth="1"/>
    <col min="3843" max="3843" width="14.81640625" style="16" bestFit="1" customWidth="1"/>
    <col min="3844" max="3844" width="26.81640625" style="16" customWidth="1"/>
    <col min="3845" max="3845" width="30.54296875" style="16" customWidth="1"/>
    <col min="3846" max="3846" width="6.54296875" style="16" customWidth="1"/>
    <col min="3847" max="3847" width="6.1796875" style="16" customWidth="1"/>
    <col min="3848" max="3848" width="6" style="16" customWidth="1"/>
    <col min="3849" max="3849" width="5.1796875" style="16" customWidth="1"/>
    <col min="3850" max="3850" width="10.90625" style="16"/>
    <col min="3851" max="3851" width="13.1796875" style="16" customWidth="1"/>
    <col min="3852" max="4096" width="10.90625" style="16"/>
    <col min="4097" max="4097" width="14.81640625" style="16" customWidth="1"/>
    <col min="4098" max="4098" width="8" style="16" bestFit="1" customWidth="1"/>
    <col min="4099" max="4099" width="14.81640625" style="16" bestFit="1" customWidth="1"/>
    <col min="4100" max="4100" width="26.81640625" style="16" customWidth="1"/>
    <col min="4101" max="4101" width="30.54296875" style="16" customWidth="1"/>
    <col min="4102" max="4102" width="6.54296875" style="16" customWidth="1"/>
    <col min="4103" max="4103" width="6.1796875" style="16" customWidth="1"/>
    <col min="4104" max="4104" width="6" style="16" customWidth="1"/>
    <col min="4105" max="4105" width="5.1796875" style="16" customWidth="1"/>
    <col min="4106" max="4106" width="10.90625" style="16"/>
    <col min="4107" max="4107" width="13.1796875" style="16" customWidth="1"/>
    <col min="4108" max="4352" width="10.90625" style="16"/>
    <col min="4353" max="4353" width="14.81640625" style="16" customWidth="1"/>
    <col min="4354" max="4354" width="8" style="16" bestFit="1" customWidth="1"/>
    <col min="4355" max="4355" width="14.81640625" style="16" bestFit="1" customWidth="1"/>
    <col min="4356" max="4356" width="26.81640625" style="16" customWidth="1"/>
    <col min="4357" max="4357" width="30.54296875" style="16" customWidth="1"/>
    <col min="4358" max="4358" width="6.54296875" style="16" customWidth="1"/>
    <col min="4359" max="4359" width="6.1796875" style="16" customWidth="1"/>
    <col min="4360" max="4360" width="6" style="16" customWidth="1"/>
    <col min="4361" max="4361" width="5.1796875" style="16" customWidth="1"/>
    <col min="4362" max="4362" width="10.90625" style="16"/>
    <col min="4363" max="4363" width="13.1796875" style="16" customWidth="1"/>
    <col min="4364" max="4608" width="10.90625" style="16"/>
    <col min="4609" max="4609" width="14.81640625" style="16" customWidth="1"/>
    <col min="4610" max="4610" width="8" style="16" bestFit="1" customWidth="1"/>
    <col min="4611" max="4611" width="14.81640625" style="16" bestFit="1" customWidth="1"/>
    <col min="4612" max="4612" width="26.81640625" style="16" customWidth="1"/>
    <col min="4613" max="4613" width="30.54296875" style="16" customWidth="1"/>
    <col min="4614" max="4614" width="6.54296875" style="16" customWidth="1"/>
    <col min="4615" max="4615" width="6.1796875" style="16" customWidth="1"/>
    <col min="4616" max="4616" width="6" style="16" customWidth="1"/>
    <col min="4617" max="4617" width="5.1796875" style="16" customWidth="1"/>
    <col min="4618" max="4618" width="10.90625" style="16"/>
    <col min="4619" max="4619" width="13.1796875" style="16" customWidth="1"/>
    <col min="4620" max="4864" width="10.90625" style="16"/>
    <col min="4865" max="4865" width="14.81640625" style="16" customWidth="1"/>
    <col min="4866" max="4866" width="8" style="16" bestFit="1" customWidth="1"/>
    <col min="4867" max="4867" width="14.81640625" style="16" bestFit="1" customWidth="1"/>
    <col min="4868" max="4868" width="26.81640625" style="16" customWidth="1"/>
    <col min="4869" max="4869" width="30.54296875" style="16" customWidth="1"/>
    <col min="4870" max="4870" width="6.54296875" style="16" customWidth="1"/>
    <col min="4871" max="4871" width="6.1796875" style="16" customWidth="1"/>
    <col min="4872" max="4872" width="6" style="16" customWidth="1"/>
    <col min="4873" max="4873" width="5.1796875" style="16" customWidth="1"/>
    <col min="4874" max="4874" width="10.90625" style="16"/>
    <col min="4875" max="4875" width="13.1796875" style="16" customWidth="1"/>
    <col min="4876" max="5120" width="10.90625" style="16"/>
    <col min="5121" max="5121" width="14.81640625" style="16" customWidth="1"/>
    <col min="5122" max="5122" width="8" style="16" bestFit="1" customWidth="1"/>
    <col min="5123" max="5123" width="14.81640625" style="16" bestFit="1" customWidth="1"/>
    <col min="5124" max="5124" width="26.81640625" style="16" customWidth="1"/>
    <col min="5125" max="5125" width="30.54296875" style="16" customWidth="1"/>
    <col min="5126" max="5126" width="6.54296875" style="16" customWidth="1"/>
    <col min="5127" max="5127" width="6.1796875" style="16" customWidth="1"/>
    <col min="5128" max="5128" width="6" style="16" customWidth="1"/>
    <col min="5129" max="5129" width="5.1796875" style="16" customWidth="1"/>
    <col min="5130" max="5130" width="10.90625" style="16"/>
    <col min="5131" max="5131" width="13.1796875" style="16" customWidth="1"/>
    <col min="5132" max="5376" width="10.90625" style="16"/>
    <col min="5377" max="5377" width="14.81640625" style="16" customWidth="1"/>
    <col min="5378" max="5378" width="8" style="16" bestFit="1" customWidth="1"/>
    <col min="5379" max="5379" width="14.81640625" style="16" bestFit="1" customWidth="1"/>
    <col min="5380" max="5380" width="26.81640625" style="16" customWidth="1"/>
    <col min="5381" max="5381" width="30.54296875" style="16" customWidth="1"/>
    <col min="5382" max="5382" width="6.54296875" style="16" customWidth="1"/>
    <col min="5383" max="5383" width="6.1796875" style="16" customWidth="1"/>
    <col min="5384" max="5384" width="6" style="16" customWidth="1"/>
    <col min="5385" max="5385" width="5.1796875" style="16" customWidth="1"/>
    <col min="5386" max="5386" width="10.90625" style="16"/>
    <col min="5387" max="5387" width="13.1796875" style="16" customWidth="1"/>
    <col min="5388" max="5632" width="10.90625" style="16"/>
    <col min="5633" max="5633" width="14.81640625" style="16" customWidth="1"/>
    <col min="5634" max="5634" width="8" style="16" bestFit="1" customWidth="1"/>
    <col min="5635" max="5635" width="14.81640625" style="16" bestFit="1" customWidth="1"/>
    <col min="5636" max="5636" width="26.81640625" style="16" customWidth="1"/>
    <col min="5637" max="5637" width="30.54296875" style="16" customWidth="1"/>
    <col min="5638" max="5638" width="6.54296875" style="16" customWidth="1"/>
    <col min="5639" max="5639" width="6.1796875" style="16" customWidth="1"/>
    <col min="5640" max="5640" width="6" style="16" customWidth="1"/>
    <col min="5641" max="5641" width="5.1796875" style="16" customWidth="1"/>
    <col min="5642" max="5642" width="10.90625" style="16"/>
    <col min="5643" max="5643" width="13.1796875" style="16" customWidth="1"/>
    <col min="5644" max="5888" width="10.90625" style="16"/>
    <col min="5889" max="5889" width="14.81640625" style="16" customWidth="1"/>
    <col min="5890" max="5890" width="8" style="16" bestFit="1" customWidth="1"/>
    <col min="5891" max="5891" width="14.81640625" style="16" bestFit="1" customWidth="1"/>
    <col min="5892" max="5892" width="26.81640625" style="16" customWidth="1"/>
    <col min="5893" max="5893" width="30.54296875" style="16" customWidth="1"/>
    <col min="5894" max="5894" width="6.54296875" style="16" customWidth="1"/>
    <col min="5895" max="5895" width="6.1796875" style="16" customWidth="1"/>
    <col min="5896" max="5896" width="6" style="16" customWidth="1"/>
    <col min="5897" max="5897" width="5.1796875" style="16" customWidth="1"/>
    <col min="5898" max="5898" width="10.90625" style="16"/>
    <col min="5899" max="5899" width="13.1796875" style="16" customWidth="1"/>
    <col min="5900" max="6144" width="10.90625" style="16"/>
    <col min="6145" max="6145" width="14.81640625" style="16" customWidth="1"/>
    <col min="6146" max="6146" width="8" style="16" bestFit="1" customWidth="1"/>
    <col min="6147" max="6147" width="14.81640625" style="16" bestFit="1" customWidth="1"/>
    <col min="6148" max="6148" width="26.81640625" style="16" customWidth="1"/>
    <col min="6149" max="6149" width="30.54296875" style="16" customWidth="1"/>
    <col min="6150" max="6150" width="6.54296875" style="16" customWidth="1"/>
    <col min="6151" max="6151" width="6.1796875" style="16" customWidth="1"/>
    <col min="6152" max="6152" width="6" style="16" customWidth="1"/>
    <col min="6153" max="6153" width="5.1796875" style="16" customWidth="1"/>
    <col min="6154" max="6154" width="10.90625" style="16"/>
    <col min="6155" max="6155" width="13.1796875" style="16" customWidth="1"/>
    <col min="6156" max="6400" width="10.90625" style="16"/>
    <col min="6401" max="6401" width="14.81640625" style="16" customWidth="1"/>
    <col min="6402" max="6402" width="8" style="16" bestFit="1" customWidth="1"/>
    <col min="6403" max="6403" width="14.81640625" style="16" bestFit="1" customWidth="1"/>
    <col min="6404" max="6404" width="26.81640625" style="16" customWidth="1"/>
    <col min="6405" max="6405" width="30.54296875" style="16" customWidth="1"/>
    <col min="6406" max="6406" width="6.54296875" style="16" customWidth="1"/>
    <col min="6407" max="6407" width="6.1796875" style="16" customWidth="1"/>
    <col min="6408" max="6408" width="6" style="16" customWidth="1"/>
    <col min="6409" max="6409" width="5.1796875" style="16" customWidth="1"/>
    <col min="6410" max="6410" width="10.90625" style="16"/>
    <col min="6411" max="6411" width="13.1796875" style="16" customWidth="1"/>
    <col min="6412" max="6656" width="10.90625" style="16"/>
    <col min="6657" max="6657" width="14.81640625" style="16" customWidth="1"/>
    <col min="6658" max="6658" width="8" style="16" bestFit="1" customWidth="1"/>
    <col min="6659" max="6659" width="14.81640625" style="16" bestFit="1" customWidth="1"/>
    <col min="6660" max="6660" width="26.81640625" style="16" customWidth="1"/>
    <col min="6661" max="6661" width="30.54296875" style="16" customWidth="1"/>
    <col min="6662" max="6662" width="6.54296875" style="16" customWidth="1"/>
    <col min="6663" max="6663" width="6.1796875" style="16" customWidth="1"/>
    <col min="6664" max="6664" width="6" style="16" customWidth="1"/>
    <col min="6665" max="6665" width="5.1796875" style="16" customWidth="1"/>
    <col min="6666" max="6666" width="10.90625" style="16"/>
    <col min="6667" max="6667" width="13.1796875" style="16" customWidth="1"/>
    <col min="6668" max="6912" width="10.90625" style="16"/>
    <col min="6913" max="6913" width="14.81640625" style="16" customWidth="1"/>
    <col min="6914" max="6914" width="8" style="16" bestFit="1" customWidth="1"/>
    <col min="6915" max="6915" width="14.81640625" style="16" bestFit="1" customWidth="1"/>
    <col min="6916" max="6916" width="26.81640625" style="16" customWidth="1"/>
    <col min="6917" max="6917" width="30.54296875" style="16" customWidth="1"/>
    <col min="6918" max="6918" width="6.54296875" style="16" customWidth="1"/>
    <col min="6919" max="6919" width="6.1796875" style="16" customWidth="1"/>
    <col min="6920" max="6920" width="6" style="16" customWidth="1"/>
    <col min="6921" max="6921" width="5.1796875" style="16" customWidth="1"/>
    <col min="6922" max="6922" width="10.90625" style="16"/>
    <col min="6923" max="6923" width="13.1796875" style="16" customWidth="1"/>
    <col min="6924" max="7168" width="10.90625" style="16"/>
    <col min="7169" max="7169" width="14.81640625" style="16" customWidth="1"/>
    <col min="7170" max="7170" width="8" style="16" bestFit="1" customWidth="1"/>
    <col min="7171" max="7171" width="14.81640625" style="16" bestFit="1" customWidth="1"/>
    <col min="7172" max="7172" width="26.81640625" style="16" customWidth="1"/>
    <col min="7173" max="7173" width="30.54296875" style="16" customWidth="1"/>
    <col min="7174" max="7174" width="6.54296875" style="16" customWidth="1"/>
    <col min="7175" max="7175" width="6.1796875" style="16" customWidth="1"/>
    <col min="7176" max="7176" width="6" style="16" customWidth="1"/>
    <col min="7177" max="7177" width="5.1796875" style="16" customWidth="1"/>
    <col min="7178" max="7178" width="10.90625" style="16"/>
    <col min="7179" max="7179" width="13.1796875" style="16" customWidth="1"/>
    <col min="7180" max="7424" width="10.90625" style="16"/>
    <col min="7425" max="7425" width="14.81640625" style="16" customWidth="1"/>
    <col min="7426" max="7426" width="8" style="16" bestFit="1" customWidth="1"/>
    <col min="7427" max="7427" width="14.81640625" style="16" bestFit="1" customWidth="1"/>
    <col min="7428" max="7428" width="26.81640625" style="16" customWidth="1"/>
    <col min="7429" max="7429" width="30.54296875" style="16" customWidth="1"/>
    <col min="7430" max="7430" width="6.54296875" style="16" customWidth="1"/>
    <col min="7431" max="7431" width="6.1796875" style="16" customWidth="1"/>
    <col min="7432" max="7432" width="6" style="16" customWidth="1"/>
    <col min="7433" max="7433" width="5.1796875" style="16" customWidth="1"/>
    <col min="7434" max="7434" width="10.90625" style="16"/>
    <col min="7435" max="7435" width="13.1796875" style="16" customWidth="1"/>
    <col min="7436" max="7680" width="10.90625" style="16"/>
    <col min="7681" max="7681" width="14.81640625" style="16" customWidth="1"/>
    <col min="7682" max="7682" width="8" style="16" bestFit="1" customWidth="1"/>
    <col min="7683" max="7683" width="14.81640625" style="16" bestFit="1" customWidth="1"/>
    <col min="7684" max="7684" width="26.81640625" style="16" customWidth="1"/>
    <col min="7685" max="7685" width="30.54296875" style="16" customWidth="1"/>
    <col min="7686" max="7686" width="6.54296875" style="16" customWidth="1"/>
    <col min="7687" max="7687" width="6.1796875" style="16" customWidth="1"/>
    <col min="7688" max="7688" width="6" style="16" customWidth="1"/>
    <col min="7689" max="7689" width="5.1796875" style="16" customWidth="1"/>
    <col min="7690" max="7690" width="10.90625" style="16"/>
    <col min="7691" max="7691" width="13.1796875" style="16" customWidth="1"/>
    <col min="7692" max="7936" width="10.90625" style="16"/>
    <col min="7937" max="7937" width="14.81640625" style="16" customWidth="1"/>
    <col min="7938" max="7938" width="8" style="16" bestFit="1" customWidth="1"/>
    <col min="7939" max="7939" width="14.81640625" style="16" bestFit="1" customWidth="1"/>
    <col min="7940" max="7940" width="26.81640625" style="16" customWidth="1"/>
    <col min="7941" max="7941" width="30.54296875" style="16" customWidth="1"/>
    <col min="7942" max="7942" width="6.54296875" style="16" customWidth="1"/>
    <col min="7943" max="7943" width="6.1796875" style="16" customWidth="1"/>
    <col min="7944" max="7944" width="6" style="16" customWidth="1"/>
    <col min="7945" max="7945" width="5.1796875" style="16" customWidth="1"/>
    <col min="7946" max="7946" width="10.90625" style="16"/>
    <col min="7947" max="7947" width="13.1796875" style="16" customWidth="1"/>
    <col min="7948" max="8192" width="10.90625" style="16"/>
    <col min="8193" max="8193" width="14.81640625" style="16" customWidth="1"/>
    <col min="8194" max="8194" width="8" style="16" bestFit="1" customWidth="1"/>
    <col min="8195" max="8195" width="14.81640625" style="16" bestFit="1" customWidth="1"/>
    <col min="8196" max="8196" width="26.81640625" style="16" customWidth="1"/>
    <col min="8197" max="8197" width="30.54296875" style="16" customWidth="1"/>
    <col min="8198" max="8198" width="6.54296875" style="16" customWidth="1"/>
    <col min="8199" max="8199" width="6.1796875" style="16" customWidth="1"/>
    <col min="8200" max="8200" width="6" style="16" customWidth="1"/>
    <col min="8201" max="8201" width="5.1796875" style="16" customWidth="1"/>
    <col min="8202" max="8202" width="10.90625" style="16"/>
    <col min="8203" max="8203" width="13.1796875" style="16" customWidth="1"/>
    <col min="8204" max="8448" width="10.90625" style="16"/>
    <col min="8449" max="8449" width="14.81640625" style="16" customWidth="1"/>
    <col min="8450" max="8450" width="8" style="16" bestFit="1" customWidth="1"/>
    <col min="8451" max="8451" width="14.81640625" style="16" bestFit="1" customWidth="1"/>
    <col min="8452" max="8452" width="26.81640625" style="16" customWidth="1"/>
    <col min="8453" max="8453" width="30.54296875" style="16" customWidth="1"/>
    <col min="8454" max="8454" width="6.54296875" style="16" customWidth="1"/>
    <col min="8455" max="8455" width="6.1796875" style="16" customWidth="1"/>
    <col min="8456" max="8456" width="6" style="16" customWidth="1"/>
    <col min="8457" max="8457" width="5.1796875" style="16" customWidth="1"/>
    <col min="8458" max="8458" width="10.90625" style="16"/>
    <col min="8459" max="8459" width="13.1796875" style="16" customWidth="1"/>
    <col min="8460" max="8704" width="10.90625" style="16"/>
    <col min="8705" max="8705" width="14.81640625" style="16" customWidth="1"/>
    <col min="8706" max="8706" width="8" style="16" bestFit="1" customWidth="1"/>
    <col min="8707" max="8707" width="14.81640625" style="16" bestFit="1" customWidth="1"/>
    <col min="8708" max="8708" width="26.81640625" style="16" customWidth="1"/>
    <col min="8709" max="8709" width="30.54296875" style="16" customWidth="1"/>
    <col min="8710" max="8710" width="6.54296875" style="16" customWidth="1"/>
    <col min="8711" max="8711" width="6.1796875" style="16" customWidth="1"/>
    <col min="8712" max="8712" width="6" style="16" customWidth="1"/>
    <col min="8713" max="8713" width="5.1796875" style="16" customWidth="1"/>
    <col min="8714" max="8714" width="10.90625" style="16"/>
    <col min="8715" max="8715" width="13.1796875" style="16" customWidth="1"/>
    <col min="8716" max="8960" width="10.90625" style="16"/>
    <col min="8961" max="8961" width="14.81640625" style="16" customWidth="1"/>
    <col min="8962" max="8962" width="8" style="16" bestFit="1" customWidth="1"/>
    <col min="8963" max="8963" width="14.81640625" style="16" bestFit="1" customWidth="1"/>
    <col min="8964" max="8964" width="26.81640625" style="16" customWidth="1"/>
    <col min="8965" max="8965" width="30.54296875" style="16" customWidth="1"/>
    <col min="8966" max="8966" width="6.54296875" style="16" customWidth="1"/>
    <col min="8967" max="8967" width="6.1796875" style="16" customWidth="1"/>
    <col min="8968" max="8968" width="6" style="16" customWidth="1"/>
    <col min="8969" max="8969" width="5.1796875" style="16" customWidth="1"/>
    <col min="8970" max="8970" width="10.90625" style="16"/>
    <col min="8971" max="8971" width="13.1796875" style="16" customWidth="1"/>
    <col min="8972" max="9216" width="10.90625" style="16"/>
    <col min="9217" max="9217" width="14.81640625" style="16" customWidth="1"/>
    <col min="9218" max="9218" width="8" style="16" bestFit="1" customWidth="1"/>
    <col min="9219" max="9219" width="14.81640625" style="16" bestFit="1" customWidth="1"/>
    <col min="9220" max="9220" width="26.81640625" style="16" customWidth="1"/>
    <col min="9221" max="9221" width="30.54296875" style="16" customWidth="1"/>
    <col min="9222" max="9222" width="6.54296875" style="16" customWidth="1"/>
    <col min="9223" max="9223" width="6.1796875" style="16" customWidth="1"/>
    <col min="9224" max="9224" width="6" style="16" customWidth="1"/>
    <col min="9225" max="9225" width="5.1796875" style="16" customWidth="1"/>
    <col min="9226" max="9226" width="10.90625" style="16"/>
    <col min="9227" max="9227" width="13.1796875" style="16" customWidth="1"/>
    <col min="9228" max="9472" width="10.90625" style="16"/>
    <col min="9473" max="9473" width="14.81640625" style="16" customWidth="1"/>
    <col min="9474" max="9474" width="8" style="16" bestFit="1" customWidth="1"/>
    <col min="9475" max="9475" width="14.81640625" style="16" bestFit="1" customWidth="1"/>
    <col min="9476" max="9476" width="26.81640625" style="16" customWidth="1"/>
    <col min="9477" max="9477" width="30.54296875" style="16" customWidth="1"/>
    <col min="9478" max="9478" width="6.54296875" style="16" customWidth="1"/>
    <col min="9479" max="9479" width="6.1796875" style="16" customWidth="1"/>
    <col min="9480" max="9480" width="6" style="16" customWidth="1"/>
    <col min="9481" max="9481" width="5.1796875" style="16" customWidth="1"/>
    <col min="9482" max="9482" width="10.90625" style="16"/>
    <col min="9483" max="9483" width="13.1796875" style="16" customWidth="1"/>
    <col min="9484" max="9728" width="10.90625" style="16"/>
    <col min="9729" max="9729" width="14.81640625" style="16" customWidth="1"/>
    <col min="9730" max="9730" width="8" style="16" bestFit="1" customWidth="1"/>
    <col min="9731" max="9731" width="14.81640625" style="16" bestFit="1" customWidth="1"/>
    <col min="9732" max="9732" width="26.81640625" style="16" customWidth="1"/>
    <col min="9733" max="9733" width="30.54296875" style="16" customWidth="1"/>
    <col min="9734" max="9734" width="6.54296875" style="16" customWidth="1"/>
    <col min="9735" max="9735" width="6.1796875" style="16" customWidth="1"/>
    <col min="9736" max="9736" width="6" style="16" customWidth="1"/>
    <col min="9737" max="9737" width="5.1796875" style="16" customWidth="1"/>
    <col min="9738" max="9738" width="10.90625" style="16"/>
    <col min="9739" max="9739" width="13.1796875" style="16" customWidth="1"/>
    <col min="9740" max="9984" width="10.90625" style="16"/>
    <col min="9985" max="9985" width="14.81640625" style="16" customWidth="1"/>
    <col min="9986" max="9986" width="8" style="16" bestFit="1" customWidth="1"/>
    <col min="9987" max="9987" width="14.81640625" style="16" bestFit="1" customWidth="1"/>
    <col min="9988" max="9988" width="26.81640625" style="16" customWidth="1"/>
    <col min="9989" max="9989" width="30.54296875" style="16" customWidth="1"/>
    <col min="9990" max="9990" width="6.54296875" style="16" customWidth="1"/>
    <col min="9991" max="9991" width="6.1796875" style="16" customWidth="1"/>
    <col min="9992" max="9992" width="6" style="16" customWidth="1"/>
    <col min="9993" max="9993" width="5.1796875" style="16" customWidth="1"/>
    <col min="9994" max="9994" width="10.90625" style="16"/>
    <col min="9995" max="9995" width="13.1796875" style="16" customWidth="1"/>
    <col min="9996" max="10240" width="10.90625" style="16"/>
    <col min="10241" max="10241" width="14.81640625" style="16" customWidth="1"/>
    <col min="10242" max="10242" width="8" style="16" bestFit="1" customWidth="1"/>
    <col min="10243" max="10243" width="14.81640625" style="16" bestFit="1" customWidth="1"/>
    <col min="10244" max="10244" width="26.81640625" style="16" customWidth="1"/>
    <col min="10245" max="10245" width="30.54296875" style="16" customWidth="1"/>
    <col min="10246" max="10246" width="6.54296875" style="16" customWidth="1"/>
    <col min="10247" max="10247" width="6.1796875" style="16" customWidth="1"/>
    <col min="10248" max="10248" width="6" style="16" customWidth="1"/>
    <col min="10249" max="10249" width="5.1796875" style="16" customWidth="1"/>
    <col min="10250" max="10250" width="10.90625" style="16"/>
    <col min="10251" max="10251" width="13.1796875" style="16" customWidth="1"/>
    <col min="10252" max="10496" width="10.90625" style="16"/>
    <col min="10497" max="10497" width="14.81640625" style="16" customWidth="1"/>
    <col min="10498" max="10498" width="8" style="16" bestFit="1" customWidth="1"/>
    <col min="10499" max="10499" width="14.81640625" style="16" bestFit="1" customWidth="1"/>
    <col min="10500" max="10500" width="26.81640625" style="16" customWidth="1"/>
    <col min="10501" max="10501" width="30.54296875" style="16" customWidth="1"/>
    <col min="10502" max="10502" width="6.54296875" style="16" customWidth="1"/>
    <col min="10503" max="10503" width="6.1796875" style="16" customWidth="1"/>
    <col min="10504" max="10504" width="6" style="16" customWidth="1"/>
    <col min="10505" max="10505" width="5.1796875" style="16" customWidth="1"/>
    <col min="10506" max="10506" width="10.90625" style="16"/>
    <col min="10507" max="10507" width="13.1796875" style="16" customWidth="1"/>
    <col min="10508" max="10752" width="10.90625" style="16"/>
    <col min="10753" max="10753" width="14.81640625" style="16" customWidth="1"/>
    <col min="10754" max="10754" width="8" style="16" bestFit="1" customWidth="1"/>
    <col min="10755" max="10755" width="14.81640625" style="16" bestFit="1" customWidth="1"/>
    <col min="10756" max="10756" width="26.81640625" style="16" customWidth="1"/>
    <col min="10757" max="10757" width="30.54296875" style="16" customWidth="1"/>
    <col min="10758" max="10758" width="6.54296875" style="16" customWidth="1"/>
    <col min="10759" max="10759" width="6.1796875" style="16" customWidth="1"/>
    <col min="10760" max="10760" width="6" style="16" customWidth="1"/>
    <col min="10761" max="10761" width="5.1796875" style="16" customWidth="1"/>
    <col min="10762" max="10762" width="10.90625" style="16"/>
    <col min="10763" max="10763" width="13.1796875" style="16" customWidth="1"/>
    <col min="10764" max="11008" width="10.90625" style="16"/>
    <col min="11009" max="11009" width="14.81640625" style="16" customWidth="1"/>
    <col min="11010" max="11010" width="8" style="16" bestFit="1" customWidth="1"/>
    <col min="11011" max="11011" width="14.81640625" style="16" bestFit="1" customWidth="1"/>
    <col min="11012" max="11012" width="26.81640625" style="16" customWidth="1"/>
    <col min="11013" max="11013" width="30.54296875" style="16" customWidth="1"/>
    <col min="11014" max="11014" width="6.54296875" style="16" customWidth="1"/>
    <col min="11015" max="11015" width="6.1796875" style="16" customWidth="1"/>
    <col min="11016" max="11016" width="6" style="16" customWidth="1"/>
    <col min="11017" max="11017" width="5.1796875" style="16" customWidth="1"/>
    <col min="11018" max="11018" width="10.90625" style="16"/>
    <col min="11019" max="11019" width="13.1796875" style="16" customWidth="1"/>
    <col min="11020" max="11264" width="10.90625" style="16"/>
    <col min="11265" max="11265" width="14.81640625" style="16" customWidth="1"/>
    <col min="11266" max="11266" width="8" style="16" bestFit="1" customWidth="1"/>
    <col min="11267" max="11267" width="14.81640625" style="16" bestFit="1" customWidth="1"/>
    <col min="11268" max="11268" width="26.81640625" style="16" customWidth="1"/>
    <col min="11269" max="11269" width="30.54296875" style="16" customWidth="1"/>
    <col min="11270" max="11270" width="6.54296875" style="16" customWidth="1"/>
    <col min="11271" max="11271" width="6.1796875" style="16" customWidth="1"/>
    <col min="11272" max="11272" width="6" style="16" customWidth="1"/>
    <col min="11273" max="11273" width="5.1796875" style="16" customWidth="1"/>
    <col min="11274" max="11274" width="10.90625" style="16"/>
    <col min="11275" max="11275" width="13.1796875" style="16" customWidth="1"/>
    <col min="11276" max="11520" width="10.90625" style="16"/>
    <col min="11521" max="11521" width="14.81640625" style="16" customWidth="1"/>
    <col min="11522" max="11522" width="8" style="16" bestFit="1" customWidth="1"/>
    <col min="11523" max="11523" width="14.81640625" style="16" bestFit="1" customWidth="1"/>
    <col min="11524" max="11524" width="26.81640625" style="16" customWidth="1"/>
    <col min="11525" max="11525" width="30.54296875" style="16" customWidth="1"/>
    <col min="11526" max="11526" width="6.54296875" style="16" customWidth="1"/>
    <col min="11527" max="11527" width="6.1796875" style="16" customWidth="1"/>
    <col min="11528" max="11528" width="6" style="16" customWidth="1"/>
    <col min="11529" max="11529" width="5.1796875" style="16" customWidth="1"/>
    <col min="11530" max="11530" width="10.90625" style="16"/>
    <col min="11531" max="11531" width="13.1796875" style="16" customWidth="1"/>
    <col min="11532" max="11776" width="10.90625" style="16"/>
    <col min="11777" max="11777" width="14.81640625" style="16" customWidth="1"/>
    <col min="11778" max="11778" width="8" style="16" bestFit="1" customWidth="1"/>
    <col min="11779" max="11779" width="14.81640625" style="16" bestFit="1" customWidth="1"/>
    <col min="11780" max="11780" width="26.81640625" style="16" customWidth="1"/>
    <col min="11781" max="11781" width="30.54296875" style="16" customWidth="1"/>
    <col min="11782" max="11782" width="6.54296875" style="16" customWidth="1"/>
    <col min="11783" max="11783" width="6.1796875" style="16" customWidth="1"/>
    <col min="11784" max="11784" width="6" style="16" customWidth="1"/>
    <col min="11785" max="11785" width="5.1796875" style="16" customWidth="1"/>
    <col min="11786" max="11786" width="10.90625" style="16"/>
    <col min="11787" max="11787" width="13.1796875" style="16" customWidth="1"/>
    <col min="11788" max="12032" width="10.90625" style="16"/>
    <col min="12033" max="12033" width="14.81640625" style="16" customWidth="1"/>
    <col min="12034" max="12034" width="8" style="16" bestFit="1" customWidth="1"/>
    <col min="12035" max="12035" width="14.81640625" style="16" bestFit="1" customWidth="1"/>
    <col min="12036" max="12036" width="26.81640625" style="16" customWidth="1"/>
    <col min="12037" max="12037" width="30.54296875" style="16" customWidth="1"/>
    <col min="12038" max="12038" width="6.54296875" style="16" customWidth="1"/>
    <col min="12039" max="12039" width="6.1796875" style="16" customWidth="1"/>
    <col min="12040" max="12040" width="6" style="16" customWidth="1"/>
    <col min="12041" max="12041" width="5.1796875" style="16" customWidth="1"/>
    <col min="12042" max="12042" width="10.90625" style="16"/>
    <col min="12043" max="12043" width="13.1796875" style="16" customWidth="1"/>
    <col min="12044" max="12288" width="10.90625" style="16"/>
    <col min="12289" max="12289" width="14.81640625" style="16" customWidth="1"/>
    <col min="12290" max="12290" width="8" style="16" bestFit="1" customWidth="1"/>
    <col min="12291" max="12291" width="14.81640625" style="16" bestFit="1" customWidth="1"/>
    <col min="12292" max="12292" width="26.81640625" style="16" customWidth="1"/>
    <col min="12293" max="12293" width="30.54296875" style="16" customWidth="1"/>
    <col min="12294" max="12294" width="6.54296875" style="16" customWidth="1"/>
    <col min="12295" max="12295" width="6.1796875" style="16" customWidth="1"/>
    <col min="12296" max="12296" width="6" style="16" customWidth="1"/>
    <col min="12297" max="12297" width="5.1796875" style="16" customWidth="1"/>
    <col min="12298" max="12298" width="10.90625" style="16"/>
    <col min="12299" max="12299" width="13.1796875" style="16" customWidth="1"/>
    <col min="12300" max="12544" width="10.90625" style="16"/>
    <col min="12545" max="12545" width="14.81640625" style="16" customWidth="1"/>
    <col min="12546" max="12546" width="8" style="16" bestFit="1" customWidth="1"/>
    <col min="12547" max="12547" width="14.81640625" style="16" bestFit="1" customWidth="1"/>
    <col min="12548" max="12548" width="26.81640625" style="16" customWidth="1"/>
    <col min="12549" max="12549" width="30.54296875" style="16" customWidth="1"/>
    <col min="12550" max="12550" width="6.54296875" style="16" customWidth="1"/>
    <col min="12551" max="12551" width="6.1796875" style="16" customWidth="1"/>
    <col min="12552" max="12552" width="6" style="16" customWidth="1"/>
    <col min="12553" max="12553" width="5.1796875" style="16" customWidth="1"/>
    <col min="12554" max="12554" width="10.90625" style="16"/>
    <col min="12555" max="12555" width="13.1796875" style="16" customWidth="1"/>
    <col min="12556" max="12800" width="10.90625" style="16"/>
    <col min="12801" max="12801" width="14.81640625" style="16" customWidth="1"/>
    <col min="12802" max="12802" width="8" style="16" bestFit="1" customWidth="1"/>
    <col min="12803" max="12803" width="14.81640625" style="16" bestFit="1" customWidth="1"/>
    <col min="12804" max="12804" width="26.81640625" style="16" customWidth="1"/>
    <col min="12805" max="12805" width="30.54296875" style="16" customWidth="1"/>
    <col min="12806" max="12806" width="6.54296875" style="16" customWidth="1"/>
    <col min="12807" max="12807" width="6.1796875" style="16" customWidth="1"/>
    <col min="12808" max="12808" width="6" style="16" customWidth="1"/>
    <col min="12809" max="12809" width="5.1796875" style="16" customWidth="1"/>
    <col min="12810" max="12810" width="10.90625" style="16"/>
    <col min="12811" max="12811" width="13.1796875" style="16" customWidth="1"/>
    <col min="12812" max="13056" width="10.90625" style="16"/>
    <col min="13057" max="13057" width="14.81640625" style="16" customWidth="1"/>
    <col min="13058" max="13058" width="8" style="16" bestFit="1" customWidth="1"/>
    <col min="13059" max="13059" width="14.81640625" style="16" bestFit="1" customWidth="1"/>
    <col min="13060" max="13060" width="26.81640625" style="16" customWidth="1"/>
    <col min="13061" max="13061" width="30.54296875" style="16" customWidth="1"/>
    <col min="13062" max="13062" width="6.54296875" style="16" customWidth="1"/>
    <col min="13063" max="13063" width="6.1796875" style="16" customWidth="1"/>
    <col min="13064" max="13064" width="6" style="16" customWidth="1"/>
    <col min="13065" max="13065" width="5.1796875" style="16" customWidth="1"/>
    <col min="13066" max="13066" width="10.90625" style="16"/>
    <col min="13067" max="13067" width="13.1796875" style="16" customWidth="1"/>
    <col min="13068" max="13312" width="10.90625" style="16"/>
    <col min="13313" max="13313" width="14.81640625" style="16" customWidth="1"/>
    <col min="13314" max="13314" width="8" style="16" bestFit="1" customWidth="1"/>
    <col min="13315" max="13315" width="14.81640625" style="16" bestFit="1" customWidth="1"/>
    <col min="13316" max="13316" width="26.81640625" style="16" customWidth="1"/>
    <col min="13317" max="13317" width="30.54296875" style="16" customWidth="1"/>
    <col min="13318" max="13318" width="6.54296875" style="16" customWidth="1"/>
    <col min="13319" max="13319" width="6.1796875" style="16" customWidth="1"/>
    <col min="13320" max="13320" width="6" style="16" customWidth="1"/>
    <col min="13321" max="13321" width="5.1796875" style="16" customWidth="1"/>
    <col min="13322" max="13322" width="10.90625" style="16"/>
    <col min="13323" max="13323" width="13.1796875" style="16" customWidth="1"/>
    <col min="13324" max="13568" width="10.90625" style="16"/>
    <col min="13569" max="13569" width="14.81640625" style="16" customWidth="1"/>
    <col min="13570" max="13570" width="8" style="16" bestFit="1" customWidth="1"/>
    <col min="13571" max="13571" width="14.81640625" style="16" bestFit="1" customWidth="1"/>
    <col min="13572" max="13572" width="26.81640625" style="16" customWidth="1"/>
    <col min="13573" max="13573" width="30.54296875" style="16" customWidth="1"/>
    <col min="13574" max="13574" width="6.54296875" style="16" customWidth="1"/>
    <col min="13575" max="13575" width="6.1796875" style="16" customWidth="1"/>
    <col min="13576" max="13576" width="6" style="16" customWidth="1"/>
    <col min="13577" max="13577" width="5.1796875" style="16" customWidth="1"/>
    <col min="13578" max="13578" width="10.90625" style="16"/>
    <col min="13579" max="13579" width="13.1796875" style="16" customWidth="1"/>
    <col min="13580" max="13824" width="10.90625" style="16"/>
    <col min="13825" max="13825" width="14.81640625" style="16" customWidth="1"/>
    <col min="13826" max="13826" width="8" style="16" bestFit="1" customWidth="1"/>
    <col min="13827" max="13827" width="14.81640625" style="16" bestFit="1" customWidth="1"/>
    <col min="13828" max="13828" width="26.81640625" style="16" customWidth="1"/>
    <col min="13829" max="13829" width="30.54296875" style="16" customWidth="1"/>
    <col min="13830" max="13830" width="6.54296875" style="16" customWidth="1"/>
    <col min="13831" max="13831" width="6.1796875" style="16" customWidth="1"/>
    <col min="13832" max="13832" width="6" style="16" customWidth="1"/>
    <col min="13833" max="13833" width="5.1796875" style="16" customWidth="1"/>
    <col min="13834" max="13834" width="10.90625" style="16"/>
    <col min="13835" max="13835" width="13.1796875" style="16" customWidth="1"/>
    <col min="13836" max="14080" width="10.90625" style="16"/>
    <col min="14081" max="14081" width="14.81640625" style="16" customWidth="1"/>
    <col min="14082" max="14082" width="8" style="16" bestFit="1" customWidth="1"/>
    <col min="14083" max="14083" width="14.81640625" style="16" bestFit="1" customWidth="1"/>
    <col min="14084" max="14084" width="26.81640625" style="16" customWidth="1"/>
    <col min="14085" max="14085" width="30.54296875" style="16" customWidth="1"/>
    <col min="14086" max="14086" width="6.54296875" style="16" customWidth="1"/>
    <col min="14087" max="14087" width="6.1796875" style="16" customWidth="1"/>
    <col min="14088" max="14088" width="6" style="16" customWidth="1"/>
    <col min="14089" max="14089" width="5.1796875" style="16" customWidth="1"/>
    <col min="14090" max="14090" width="10.90625" style="16"/>
    <col min="14091" max="14091" width="13.1796875" style="16" customWidth="1"/>
    <col min="14092" max="14336" width="10.90625" style="16"/>
    <col min="14337" max="14337" width="14.81640625" style="16" customWidth="1"/>
    <col min="14338" max="14338" width="8" style="16" bestFit="1" customWidth="1"/>
    <col min="14339" max="14339" width="14.81640625" style="16" bestFit="1" customWidth="1"/>
    <col min="14340" max="14340" width="26.81640625" style="16" customWidth="1"/>
    <col min="14341" max="14341" width="30.54296875" style="16" customWidth="1"/>
    <col min="14342" max="14342" width="6.54296875" style="16" customWidth="1"/>
    <col min="14343" max="14343" width="6.1796875" style="16" customWidth="1"/>
    <col min="14344" max="14344" width="6" style="16" customWidth="1"/>
    <col min="14345" max="14345" width="5.1796875" style="16" customWidth="1"/>
    <col min="14346" max="14346" width="10.90625" style="16"/>
    <col min="14347" max="14347" width="13.1796875" style="16" customWidth="1"/>
    <col min="14348" max="14592" width="10.90625" style="16"/>
    <col min="14593" max="14593" width="14.81640625" style="16" customWidth="1"/>
    <col min="14594" max="14594" width="8" style="16" bestFit="1" customWidth="1"/>
    <col min="14595" max="14595" width="14.81640625" style="16" bestFit="1" customWidth="1"/>
    <col min="14596" max="14596" width="26.81640625" style="16" customWidth="1"/>
    <col min="14597" max="14597" width="30.54296875" style="16" customWidth="1"/>
    <col min="14598" max="14598" width="6.54296875" style="16" customWidth="1"/>
    <col min="14599" max="14599" width="6.1796875" style="16" customWidth="1"/>
    <col min="14600" max="14600" width="6" style="16" customWidth="1"/>
    <col min="14601" max="14601" width="5.1796875" style="16" customWidth="1"/>
    <col min="14602" max="14602" width="10.90625" style="16"/>
    <col min="14603" max="14603" width="13.1796875" style="16" customWidth="1"/>
    <col min="14604" max="14848" width="10.90625" style="16"/>
    <col min="14849" max="14849" width="14.81640625" style="16" customWidth="1"/>
    <col min="14850" max="14850" width="8" style="16" bestFit="1" customWidth="1"/>
    <col min="14851" max="14851" width="14.81640625" style="16" bestFit="1" customWidth="1"/>
    <col min="14852" max="14852" width="26.81640625" style="16" customWidth="1"/>
    <col min="14853" max="14853" width="30.54296875" style="16" customWidth="1"/>
    <col min="14854" max="14854" width="6.54296875" style="16" customWidth="1"/>
    <col min="14855" max="14855" width="6.1796875" style="16" customWidth="1"/>
    <col min="14856" max="14856" width="6" style="16" customWidth="1"/>
    <col min="14857" max="14857" width="5.1796875" style="16" customWidth="1"/>
    <col min="14858" max="14858" width="10.90625" style="16"/>
    <col min="14859" max="14859" width="13.1796875" style="16" customWidth="1"/>
    <col min="14860" max="15104" width="10.90625" style="16"/>
    <col min="15105" max="15105" width="14.81640625" style="16" customWidth="1"/>
    <col min="15106" max="15106" width="8" style="16" bestFit="1" customWidth="1"/>
    <col min="15107" max="15107" width="14.81640625" style="16" bestFit="1" customWidth="1"/>
    <col min="15108" max="15108" width="26.81640625" style="16" customWidth="1"/>
    <col min="15109" max="15109" width="30.54296875" style="16" customWidth="1"/>
    <col min="15110" max="15110" width="6.54296875" style="16" customWidth="1"/>
    <col min="15111" max="15111" width="6.1796875" style="16" customWidth="1"/>
    <col min="15112" max="15112" width="6" style="16" customWidth="1"/>
    <col min="15113" max="15113" width="5.1796875" style="16" customWidth="1"/>
    <col min="15114" max="15114" width="10.90625" style="16"/>
    <col min="15115" max="15115" width="13.1796875" style="16" customWidth="1"/>
    <col min="15116" max="15360" width="10.90625" style="16"/>
    <col min="15361" max="15361" width="14.81640625" style="16" customWidth="1"/>
    <col min="15362" max="15362" width="8" style="16" bestFit="1" customWidth="1"/>
    <col min="15363" max="15363" width="14.81640625" style="16" bestFit="1" customWidth="1"/>
    <col min="15364" max="15364" width="26.81640625" style="16" customWidth="1"/>
    <col min="15365" max="15365" width="30.54296875" style="16" customWidth="1"/>
    <col min="15366" max="15366" width="6.54296875" style="16" customWidth="1"/>
    <col min="15367" max="15367" width="6.1796875" style="16" customWidth="1"/>
    <col min="15368" max="15368" width="6" style="16" customWidth="1"/>
    <col min="15369" max="15369" width="5.1796875" style="16" customWidth="1"/>
    <col min="15370" max="15370" width="10.90625" style="16"/>
    <col min="15371" max="15371" width="13.1796875" style="16" customWidth="1"/>
    <col min="15372" max="15616" width="10.90625" style="16"/>
    <col min="15617" max="15617" width="14.81640625" style="16" customWidth="1"/>
    <col min="15618" max="15618" width="8" style="16" bestFit="1" customWidth="1"/>
    <col min="15619" max="15619" width="14.81640625" style="16" bestFit="1" customWidth="1"/>
    <col min="15620" max="15620" width="26.81640625" style="16" customWidth="1"/>
    <col min="15621" max="15621" width="30.54296875" style="16" customWidth="1"/>
    <col min="15622" max="15622" width="6.54296875" style="16" customWidth="1"/>
    <col min="15623" max="15623" width="6.1796875" style="16" customWidth="1"/>
    <col min="15624" max="15624" width="6" style="16" customWidth="1"/>
    <col min="15625" max="15625" width="5.1796875" style="16" customWidth="1"/>
    <col min="15626" max="15626" width="10.90625" style="16"/>
    <col min="15627" max="15627" width="13.1796875" style="16" customWidth="1"/>
    <col min="15628" max="15872" width="10.90625" style="16"/>
    <col min="15873" max="15873" width="14.81640625" style="16" customWidth="1"/>
    <col min="15874" max="15874" width="8" style="16" bestFit="1" customWidth="1"/>
    <col min="15875" max="15875" width="14.81640625" style="16" bestFit="1" customWidth="1"/>
    <col min="15876" max="15876" width="26.81640625" style="16" customWidth="1"/>
    <col min="15877" max="15877" width="30.54296875" style="16" customWidth="1"/>
    <col min="15878" max="15878" width="6.54296875" style="16" customWidth="1"/>
    <col min="15879" max="15879" width="6.1796875" style="16" customWidth="1"/>
    <col min="15880" max="15880" width="6" style="16" customWidth="1"/>
    <col min="15881" max="15881" width="5.1796875" style="16" customWidth="1"/>
    <col min="15882" max="15882" width="10.90625" style="16"/>
    <col min="15883" max="15883" width="13.1796875" style="16" customWidth="1"/>
    <col min="15884" max="16128" width="10.90625" style="16"/>
    <col min="16129" max="16129" width="14.81640625" style="16" customWidth="1"/>
    <col min="16130" max="16130" width="8" style="16" bestFit="1" customWidth="1"/>
    <col min="16131" max="16131" width="14.81640625" style="16" bestFit="1" customWidth="1"/>
    <col min="16132" max="16132" width="26.81640625" style="16" customWidth="1"/>
    <col min="16133" max="16133" width="30.54296875" style="16" customWidth="1"/>
    <col min="16134" max="16134" width="6.54296875" style="16" customWidth="1"/>
    <col min="16135" max="16135" width="6.1796875" style="16" customWidth="1"/>
    <col min="16136" max="16136" width="6" style="16" customWidth="1"/>
    <col min="16137" max="16137" width="5.1796875" style="16" customWidth="1"/>
    <col min="16138" max="16138" width="10.90625" style="16"/>
    <col min="16139" max="16139" width="13.1796875" style="16" customWidth="1"/>
    <col min="16140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  <c r="N1" s="18"/>
    </row>
    <row r="2" spans="1:14" ht="45" customHeight="1" x14ac:dyDescent="0.35">
      <c r="B2" s="333" t="s">
        <v>299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8"/>
      <c r="N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3</v>
      </c>
      <c r="J3" s="196" t="s">
        <v>249</v>
      </c>
      <c r="K3" s="196" t="s">
        <v>5</v>
      </c>
      <c r="L3" s="197" t="s">
        <v>158</v>
      </c>
      <c r="M3" s="18"/>
      <c r="N3" s="18"/>
    </row>
    <row r="4" spans="1:14" ht="33" customHeight="1" x14ac:dyDescent="0.35">
      <c r="B4" s="200" t="s">
        <v>340</v>
      </c>
      <c r="C4" s="253" t="s">
        <v>311</v>
      </c>
      <c r="D4" s="254" t="s">
        <v>310</v>
      </c>
      <c r="E4" s="254" t="s">
        <v>312</v>
      </c>
      <c r="F4" s="254" t="s">
        <v>381</v>
      </c>
      <c r="G4" s="254" t="s">
        <v>238</v>
      </c>
      <c r="H4" s="254">
        <v>15.7</v>
      </c>
      <c r="I4" s="254" t="s">
        <v>313</v>
      </c>
      <c r="J4" s="254">
        <v>370</v>
      </c>
      <c r="K4" s="254"/>
      <c r="L4" s="255">
        <v>60</v>
      </c>
      <c r="M4" s="18"/>
      <c r="N4" s="18"/>
    </row>
    <row r="5" spans="1:14" ht="33" customHeight="1" x14ac:dyDescent="0.35">
      <c r="B5" s="201" t="s">
        <v>341</v>
      </c>
      <c r="C5" s="211" t="s">
        <v>308</v>
      </c>
      <c r="D5" s="212" t="s">
        <v>307</v>
      </c>
      <c r="E5" s="212" t="s">
        <v>260</v>
      </c>
      <c r="F5" s="212" t="s">
        <v>358</v>
      </c>
      <c r="G5" s="212" t="s">
        <v>271</v>
      </c>
      <c r="H5" s="212">
        <v>12</v>
      </c>
      <c r="I5" s="212" t="s">
        <v>309</v>
      </c>
      <c r="J5" s="212">
        <v>170</v>
      </c>
      <c r="K5" s="212"/>
      <c r="L5" s="213">
        <v>35</v>
      </c>
      <c r="M5" s="18"/>
      <c r="N5" s="18"/>
    </row>
    <row r="6" spans="1:14" ht="33" customHeight="1" x14ac:dyDescent="0.35">
      <c r="B6" s="202" t="s">
        <v>300</v>
      </c>
      <c r="C6" s="214" t="s">
        <v>301</v>
      </c>
      <c r="D6" s="215" t="s">
        <v>302</v>
      </c>
      <c r="E6" s="215" t="s">
        <v>260</v>
      </c>
      <c r="F6" s="215" t="s">
        <v>303</v>
      </c>
      <c r="G6" s="215" t="s">
        <v>271</v>
      </c>
      <c r="H6" s="215">
        <v>10</v>
      </c>
      <c r="I6" s="215" t="s">
        <v>304</v>
      </c>
      <c r="J6" s="215">
        <v>23</v>
      </c>
      <c r="K6" s="215"/>
      <c r="L6" s="216">
        <v>0</v>
      </c>
      <c r="M6" s="18"/>
      <c r="N6" s="18"/>
    </row>
    <row r="7" spans="1:14" ht="33" customHeight="1" x14ac:dyDescent="0.35">
      <c r="B7" s="203" t="s">
        <v>342</v>
      </c>
      <c r="C7" s="220" t="s">
        <v>317</v>
      </c>
      <c r="D7" s="212" t="s">
        <v>318</v>
      </c>
      <c r="E7" s="212" t="s">
        <v>312</v>
      </c>
      <c r="F7" s="212" t="s">
        <v>319</v>
      </c>
      <c r="G7" s="212" t="s">
        <v>238</v>
      </c>
      <c r="H7" s="212">
        <v>14</v>
      </c>
      <c r="I7" s="212" t="s">
        <v>274</v>
      </c>
      <c r="J7" s="212">
        <v>540</v>
      </c>
      <c r="K7" s="212"/>
      <c r="L7" s="213">
        <v>70</v>
      </c>
      <c r="M7" s="18"/>
      <c r="N7" s="18"/>
    </row>
    <row r="8" spans="1:14" ht="33" customHeight="1" x14ac:dyDescent="0.35">
      <c r="B8" s="201" t="s">
        <v>305</v>
      </c>
      <c r="C8" s="214" t="s">
        <v>320</v>
      </c>
      <c r="D8" s="215" t="s">
        <v>321</v>
      </c>
      <c r="E8" s="215" t="s">
        <v>260</v>
      </c>
      <c r="F8" s="215" t="s">
        <v>322</v>
      </c>
      <c r="G8" s="215" t="s">
        <v>271</v>
      </c>
      <c r="H8" s="215">
        <v>14</v>
      </c>
      <c r="I8" s="215" t="s">
        <v>272</v>
      </c>
      <c r="J8" s="215">
        <v>100</v>
      </c>
      <c r="K8" s="215"/>
      <c r="L8" s="216">
        <v>25</v>
      </c>
      <c r="M8" s="18"/>
      <c r="N8" s="18"/>
    </row>
    <row r="9" spans="1:14" ht="33" customHeight="1" x14ac:dyDescent="0.35">
      <c r="B9" s="202" t="s">
        <v>306</v>
      </c>
      <c r="C9" s="220" t="s">
        <v>323</v>
      </c>
      <c r="D9" s="212" t="s">
        <v>324</v>
      </c>
      <c r="E9" s="212" t="s">
        <v>312</v>
      </c>
      <c r="F9" s="212" t="s">
        <v>325</v>
      </c>
      <c r="G9" s="212" t="s">
        <v>238</v>
      </c>
      <c r="H9" s="212">
        <v>15</v>
      </c>
      <c r="I9" s="212" t="s">
        <v>272</v>
      </c>
      <c r="J9" s="212">
        <v>400</v>
      </c>
      <c r="K9" s="212"/>
      <c r="L9" s="213">
        <v>60</v>
      </c>
      <c r="M9" s="18"/>
      <c r="N9" s="18"/>
    </row>
    <row r="10" spans="1:14" ht="33" customHeight="1" x14ac:dyDescent="0.35">
      <c r="B10" s="203" t="s">
        <v>314</v>
      </c>
      <c r="C10" s="214" t="s">
        <v>326</v>
      </c>
      <c r="D10" s="215" t="s">
        <v>328</v>
      </c>
      <c r="E10" s="215" t="s">
        <v>327</v>
      </c>
      <c r="F10" s="215" t="s">
        <v>329</v>
      </c>
      <c r="G10" s="215" t="s">
        <v>238</v>
      </c>
      <c r="H10" s="215">
        <v>15</v>
      </c>
      <c r="I10" s="215" t="s">
        <v>313</v>
      </c>
      <c r="J10" s="215">
        <v>460</v>
      </c>
      <c r="K10" s="215"/>
      <c r="L10" s="216">
        <v>30</v>
      </c>
      <c r="M10" s="18"/>
      <c r="N10" s="18"/>
    </row>
    <row r="11" spans="1:14" ht="33" customHeight="1" x14ac:dyDescent="0.35">
      <c r="B11" s="201" t="s">
        <v>315</v>
      </c>
      <c r="C11" s="220" t="s">
        <v>331</v>
      </c>
      <c r="D11" s="220" t="s">
        <v>330</v>
      </c>
      <c r="E11" s="212" t="s">
        <v>260</v>
      </c>
      <c r="F11" s="212" t="s">
        <v>358</v>
      </c>
      <c r="G11" s="212" t="s">
        <v>271</v>
      </c>
      <c r="H11" s="212">
        <v>9</v>
      </c>
      <c r="I11" s="212" t="s">
        <v>304</v>
      </c>
      <c r="J11" s="212">
        <v>250</v>
      </c>
      <c r="K11" s="212"/>
      <c r="L11" s="213">
        <v>55</v>
      </c>
      <c r="M11" s="18"/>
      <c r="N11" s="18"/>
    </row>
    <row r="12" spans="1:14" ht="33" customHeight="1" x14ac:dyDescent="0.35">
      <c r="B12" s="204" t="s">
        <v>316</v>
      </c>
      <c r="C12" s="259" t="s">
        <v>332</v>
      </c>
      <c r="D12" s="260" t="s">
        <v>333</v>
      </c>
      <c r="E12" s="260" t="s">
        <v>312</v>
      </c>
      <c r="F12" s="260" t="s">
        <v>334</v>
      </c>
      <c r="G12" s="260" t="s">
        <v>238</v>
      </c>
      <c r="H12" s="260">
        <v>17</v>
      </c>
      <c r="I12" s="260" t="s">
        <v>274</v>
      </c>
      <c r="J12" s="260">
        <v>0</v>
      </c>
      <c r="K12" s="260"/>
      <c r="L12" s="261">
        <v>15</v>
      </c>
      <c r="M12" s="18"/>
      <c r="N12" s="18"/>
    </row>
    <row r="13" spans="1:14" ht="9" customHeight="1" x14ac:dyDescent="0.3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"/>
      <c r="L13" s="18"/>
      <c r="M13" s="18"/>
      <c r="N13" s="18"/>
    </row>
    <row r="14" spans="1:14" s="18" customFormat="1" ht="39" customHeight="1" x14ac:dyDescent="0.5">
      <c r="B14" s="349" t="s">
        <v>294</v>
      </c>
      <c r="C14" s="350"/>
      <c r="D14" s="350"/>
      <c r="E14" s="350"/>
      <c r="F14" s="350"/>
      <c r="G14" s="351"/>
      <c r="H14" s="20"/>
      <c r="I14" s="21"/>
      <c r="J14" s="21"/>
    </row>
    <row r="15" spans="1:14" s="18" customFormat="1" ht="24" customHeight="1" x14ac:dyDescent="0.5">
      <c r="B15" s="246" t="s">
        <v>278</v>
      </c>
      <c r="C15" s="352" t="s">
        <v>281</v>
      </c>
      <c r="D15" s="353"/>
      <c r="E15" s="353"/>
      <c r="F15" s="353"/>
      <c r="G15" s="354"/>
      <c r="H15" s="20"/>
      <c r="I15" s="21"/>
      <c r="J15" s="21"/>
    </row>
    <row r="16" spans="1:14" s="18" customFormat="1" ht="24" customHeight="1" x14ac:dyDescent="0.5">
      <c r="B16" s="247" t="s">
        <v>279</v>
      </c>
      <c r="C16" s="355" t="s">
        <v>283</v>
      </c>
      <c r="D16" s="356"/>
      <c r="E16" s="356"/>
      <c r="F16" s="356"/>
      <c r="G16" s="357"/>
      <c r="H16" s="21"/>
      <c r="I16" s="21"/>
      <c r="J16" s="21"/>
    </row>
    <row r="17" spans="1:14" s="18" customFormat="1" ht="24" customHeight="1" x14ac:dyDescent="0.35">
      <c r="B17" s="248" t="s">
        <v>280</v>
      </c>
      <c r="C17" s="358" t="s">
        <v>282</v>
      </c>
      <c r="D17" s="359"/>
      <c r="E17" s="359"/>
      <c r="F17" s="359"/>
      <c r="G17" s="360"/>
      <c r="H17" s="20"/>
      <c r="I17" s="20"/>
      <c r="J17" s="20"/>
    </row>
    <row r="18" spans="1:14" ht="9" customHeigh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8"/>
      <c r="L18" s="18"/>
      <c r="M18" s="18"/>
      <c r="N18" s="18"/>
    </row>
    <row r="19" spans="1:14" s="18" customFormat="1" ht="39" customHeight="1" x14ac:dyDescent="0.5">
      <c r="B19" s="364" t="s">
        <v>46</v>
      </c>
      <c r="C19" s="365"/>
      <c r="D19" s="365"/>
      <c r="E19" s="365"/>
      <c r="F19" s="365"/>
      <c r="G19" s="366"/>
      <c r="H19" s="21"/>
      <c r="I19" s="21"/>
      <c r="J19" s="21"/>
    </row>
    <row r="20" spans="1:14" s="18" customFormat="1" ht="24" customHeight="1" x14ac:dyDescent="0.35">
      <c r="B20" s="367" t="s">
        <v>6</v>
      </c>
      <c r="C20" s="249" t="s">
        <v>7</v>
      </c>
      <c r="D20" s="370" t="s">
        <v>296</v>
      </c>
      <c r="E20" s="370"/>
      <c r="F20" s="370"/>
      <c r="G20" s="371"/>
      <c r="H20" s="20"/>
      <c r="I20" s="20"/>
      <c r="J20" s="20"/>
    </row>
    <row r="21" spans="1:14" s="18" customFormat="1" ht="24" customHeight="1" x14ac:dyDescent="0.35">
      <c r="B21" s="368"/>
      <c r="C21" s="250" t="s">
        <v>9</v>
      </c>
      <c r="D21" s="372" t="s">
        <v>297</v>
      </c>
      <c r="E21" s="372"/>
      <c r="F21" s="372"/>
      <c r="G21" s="373"/>
      <c r="H21" s="20"/>
      <c r="I21" s="20"/>
      <c r="J21" s="20"/>
    </row>
    <row r="22" spans="1:14" ht="24" customHeight="1" x14ac:dyDescent="0.5">
      <c r="B22" s="369"/>
      <c r="C22" s="251" t="s">
        <v>11</v>
      </c>
      <c r="D22" s="374" t="s">
        <v>298</v>
      </c>
      <c r="E22" s="374"/>
      <c r="F22" s="374"/>
      <c r="G22" s="375"/>
      <c r="H22" s="20"/>
      <c r="I22" s="21"/>
      <c r="J22" s="21"/>
      <c r="K22" s="18"/>
      <c r="L22" s="18"/>
      <c r="M22" s="18"/>
      <c r="N22" s="18"/>
    </row>
    <row r="23" spans="1:14" ht="39" customHeight="1" x14ac:dyDescent="0.5">
      <c r="B23" s="361" t="s">
        <v>295</v>
      </c>
      <c r="C23" s="362"/>
      <c r="D23" s="362"/>
      <c r="E23" s="362"/>
      <c r="F23" s="362"/>
      <c r="G23" s="363"/>
      <c r="H23" s="20"/>
      <c r="I23" s="21"/>
      <c r="J23" s="21"/>
      <c r="K23" s="18"/>
      <c r="L23" s="18"/>
      <c r="M23" s="18"/>
      <c r="N23" s="18"/>
    </row>
    <row r="24" spans="1:14" ht="27" customHeight="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35">
      <c r="K26" s="18"/>
      <c r="L26" s="18"/>
      <c r="M26" s="18"/>
      <c r="N26" s="18"/>
    </row>
    <row r="27" spans="1:14" ht="18.5" x14ac:dyDescent="0.45">
      <c r="N27" s="43"/>
    </row>
    <row r="28" spans="1:14" ht="18.5" x14ac:dyDescent="0.45">
      <c r="N28" s="43"/>
    </row>
    <row r="31" spans="1:14" ht="15" hidden="1" customHeight="1" x14ac:dyDescent="0.5">
      <c r="H31" s="17"/>
      <c r="I31" s="348"/>
      <c r="J31" s="348"/>
      <c r="K31" s="348"/>
      <c r="L31" s="348"/>
    </row>
    <row r="32" spans="1:14" ht="16.5" x14ac:dyDescent="0.5">
      <c r="H32" s="17"/>
      <c r="I32" s="245"/>
      <c r="J32" s="245"/>
      <c r="K32" s="245"/>
      <c r="L32" s="245"/>
    </row>
    <row r="33" spans="8:12" ht="15" hidden="1" customHeight="1" x14ac:dyDescent="0.4">
      <c r="H33" s="17"/>
      <c r="I33" s="17"/>
      <c r="J33" s="17"/>
      <c r="K33" s="17"/>
      <c r="L33" s="17"/>
    </row>
    <row r="34" spans="8:12" ht="15" customHeight="1" x14ac:dyDescent="0.4">
      <c r="H34" s="17"/>
      <c r="I34" s="17"/>
      <c r="J34" s="17"/>
      <c r="K34" s="17"/>
      <c r="L34" s="17"/>
    </row>
    <row r="35" spans="8:12" ht="15" x14ac:dyDescent="0.4">
      <c r="H35" s="17"/>
      <c r="I35" s="17"/>
      <c r="J35" s="17"/>
      <c r="K35" s="17"/>
      <c r="L35" s="17"/>
    </row>
    <row r="36" spans="8:12" ht="15" x14ac:dyDescent="0.4">
      <c r="H36" s="17"/>
      <c r="I36" s="17"/>
      <c r="J36" s="17"/>
      <c r="K36" s="17"/>
      <c r="L36" s="17"/>
    </row>
    <row r="37" spans="8:12" ht="15" x14ac:dyDescent="0.4">
      <c r="H37" s="17"/>
      <c r="I37" s="17"/>
      <c r="J37" s="17"/>
      <c r="K37" s="17"/>
      <c r="L37" s="17"/>
    </row>
    <row r="38" spans="8:12" ht="15" x14ac:dyDescent="0.4">
      <c r="H38" s="17"/>
      <c r="I38" s="17"/>
      <c r="J38" s="17"/>
      <c r="K38" s="17"/>
      <c r="L38" s="17"/>
    </row>
    <row r="39" spans="8:12" ht="15" x14ac:dyDescent="0.4">
      <c r="H39" s="17"/>
      <c r="I39" s="17"/>
      <c r="J39" s="17"/>
      <c r="K39" s="17"/>
      <c r="L39" s="17"/>
    </row>
    <row r="40" spans="8:12" ht="15" x14ac:dyDescent="0.4">
      <c r="H40" s="17"/>
      <c r="I40" s="17"/>
      <c r="J40" s="17"/>
      <c r="K40" s="17"/>
      <c r="L40" s="17"/>
    </row>
    <row r="41" spans="8:12" ht="15" x14ac:dyDescent="0.4">
      <c r="H41" s="17"/>
      <c r="I41" s="17"/>
      <c r="J41" s="17"/>
      <c r="K41" s="17"/>
      <c r="L41" s="17"/>
    </row>
  </sheetData>
  <mergeCells count="12">
    <mergeCell ref="B23:G23"/>
    <mergeCell ref="I31:L31"/>
    <mergeCell ref="B19:G19"/>
    <mergeCell ref="B20:B22"/>
    <mergeCell ref="D20:G20"/>
    <mergeCell ref="D21:G21"/>
    <mergeCell ref="D22:G22"/>
    <mergeCell ref="B2:L2"/>
    <mergeCell ref="B14:G14"/>
    <mergeCell ref="C15:G15"/>
    <mergeCell ref="C16:G16"/>
    <mergeCell ref="C17:G17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N44"/>
  <sheetViews>
    <sheetView zoomScale="50" zoomScaleNormal="50" zoomScalePageLayoutView="57" workbookViewId="0">
      <selection activeCell="P3" sqref="P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58.36328125" style="16" customWidth="1"/>
    <col min="4" max="4" width="38.90625" style="16" customWidth="1"/>
    <col min="5" max="5" width="26.54296875" style="16" customWidth="1"/>
    <col min="6" max="6" width="48.81640625" style="16" customWidth="1"/>
    <col min="7" max="7" width="12.08984375" style="102" customWidth="1"/>
    <col min="8" max="10" width="10.6328125" style="16" customWidth="1"/>
    <col min="11" max="11" width="14.453125" style="16" customWidth="1"/>
    <col min="12" max="12" width="6.6328125" style="16" customWidth="1"/>
    <col min="13" max="256" width="10.90625" style="16"/>
    <col min="257" max="257" width="14.81640625" style="16" customWidth="1"/>
    <col min="258" max="258" width="8" style="16" bestFit="1" customWidth="1"/>
    <col min="259" max="259" width="14.81640625" style="16" bestFit="1" customWidth="1"/>
    <col min="260" max="260" width="26.81640625" style="16" customWidth="1"/>
    <col min="261" max="261" width="30.54296875" style="16" customWidth="1"/>
    <col min="262" max="262" width="6.54296875" style="16" customWidth="1"/>
    <col min="263" max="263" width="6.1796875" style="16" customWidth="1"/>
    <col min="264" max="264" width="6" style="16" customWidth="1"/>
    <col min="265" max="265" width="5.1796875" style="16" customWidth="1"/>
    <col min="266" max="266" width="10.90625" style="16"/>
    <col min="267" max="267" width="13.1796875" style="16" customWidth="1"/>
    <col min="268" max="512" width="10.90625" style="16"/>
    <col min="513" max="513" width="14.81640625" style="16" customWidth="1"/>
    <col min="514" max="514" width="8" style="16" bestFit="1" customWidth="1"/>
    <col min="515" max="515" width="14.81640625" style="16" bestFit="1" customWidth="1"/>
    <col min="516" max="516" width="26.81640625" style="16" customWidth="1"/>
    <col min="517" max="517" width="30.54296875" style="16" customWidth="1"/>
    <col min="518" max="518" width="6.54296875" style="16" customWidth="1"/>
    <col min="519" max="519" width="6.1796875" style="16" customWidth="1"/>
    <col min="520" max="520" width="6" style="16" customWidth="1"/>
    <col min="521" max="521" width="5.1796875" style="16" customWidth="1"/>
    <col min="522" max="522" width="10.90625" style="16"/>
    <col min="523" max="523" width="13.1796875" style="16" customWidth="1"/>
    <col min="524" max="768" width="10.90625" style="16"/>
    <col min="769" max="769" width="14.81640625" style="16" customWidth="1"/>
    <col min="770" max="770" width="8" style="16" bestFit="1" customWidth="1"/>
    <col min="771" max="771" width="14.81640625" style="16" bestFit="1" customWidth="1"/>
    <col min="772" max="772" width="26.81640625" style="16" customWidth="1"/>
    <col min="773" max="773" width="30.54296875" style="16" customWidth="1"/>
    <col min="774" max="774" width="6.54296875" style="16" customWidth="1"/>
    <col min="775" max="775" width="6.1796875" style="16" customWidth="1"/>
    <col min="776" max="776" width="6" style="16" customWidth="1"/>
    <col min="777" max="777" width="5.1796875" style="16" customWidth="1"/>
    <col min="778" max="778" width="10.90625" style="16"/>
    <col min="779" max="779" width="13.1796875" style="16" customWidth="1"/>
    <col min="780" max="1024" width="10.90625" style="16"/>
    <col min="1025" max="1025" width="14.81640625" style="16" customWidth="1"/>
    <col min="1026" max="1026" width="8" style="16" bestFit="1" customWidth="1"/>
    <col min="1027" max="1027" width="14.81640625" style="16" bestFit="1" customWidth="1"/>
    <col min="1028" max="1028" width="26.81640625" style="16" customWidth="1"/>
    <col min="1029" max="1029" width="30.54296875" style="16" customWidth="1"/>
    <col min="1030" max="1030" width="6.54296875" style="16" customWidth="1"/>
    <col min="1031" max="1031" width="6.1796875" style="16" customWidth="1"/>
    <col min="1032" max="1032" width="6" style="16" customWidth="1"/>
    <col min="1033" max="1033" width="5.1796875" style="16" customWidth="1"/>
    <col min="1034" max="1034" width="10.90625" style="16"/>
    <col min="1035" max="1035" width="13.1796875" style="16" customWidth="1"/>
    <col min="1036" max="1280" width="10.90625" style="16"/>
    <col min="1281" max="1281" width="14.81640625" style="16" customWidth="1"/>
    <col min="1282" max="1282" width="8" style="16" bestFit="1" customWidth="1"/>
    <col min="1283" max="1283" width="14.81640625" style="16" bestFit="1" customWidth="1"/>
    <col min="1284" max="1284" width="26.81640625" style="16" customWidth="1"/>
    <col min="1285" max="1285" width="30.54296875" style="16" customWidth="1"/>
    <col min="1286" max="1286" width="6.54296875" style="16" customWidth="1"/>
    <col min="1287" max="1287" width="6.1796875" style="16" customWidth="1"/>
    <col min="1288" max="1288" width="6" style="16" customWidth="1"/>
    <col min="1289" max="1289" width="5.1796875" style="16" customWidth="1"/>
    <col min="1290" max="1290" width="10.90625" style="16"/>
    <col min="1291" max="1291" width="13.1796875" style="16" customWidth="1"/>
    <col min="1292" max="1536" width="10.90625" style="16"/>
    <col min="1537" max="1537" width="14.81640625" style="16" customWidth="1"/>
    <col min="1538" max="1538" width="8" style="16" bestFit="1" customWidth="1"/>
    <col min="1539" max="1539" width="14.81640625" style="16" bestFit="1" customWidth="1"/>
    <col min="1540" max="1540" width="26.81640625" style="16" customWidth="1"/>
    <col min="1541" max="1541" width="30.54296875" style="16" customWidth="1"/>
    <col min="1542" max="1542" width="6.54296875" style="16" customWidth="1"/>
    <col min="1543" max="1543" width="6.1796875" style="16" customWidth="1"/>
    <col min="1544" max="1544" width="6" style="16" customWidth="1"/>
    <col min="1545" max="1545" width="5.1796875" style="16" customWidth="1"/>
    <col min="1546" max="1546" width="10.90625" style="16"/>
    <col min="1547" max="1547" width="13.1796875" style="16" customWidth="1"/>
    <col min="1548" max="1792" width="10.90625" style="16"/>
    <col min="1793" max="1793" width="14.81640625" style="16" customWidth="1"/>
    <col min="1794" max="1794" width="8" style="16" bestFit="1" customWidth="1"/>
    <col min="1795" max="1795" width="14.81640625" style="16" bestFit="1" customWidth="1"/>
    <col min="1796" max="1796" width="26.81640625" style="16" customWidth="1"/>
    <col min="1797" max="1797" width="30.54296875" style="16" customWidth="1"/>
    <col min="1798" max="1798" width="6.54296875" style="16" customWidth="1"/>
    <col min="1799" max="1799" width="6.1796875" style="16" customWidth="1"/>
    <col min="1800" max="1800" width="6" style="16" customWidth="1"/>
    <col min="1801" max="1801" width="5.1796875" style="16" customWidth="1"/>
    <col min="1802" max="1802" width="10.90625" style="16"/>
    <col min="1803" max="1803" width="13.1796875" style="16" customWidth="1"/>
    <col min="1804" max="2048" width="10.90625" style="16"/>
    <col min="2049" max="2049" width="14.81640625" style="16" customWidth="1"/>
    <col min="2050" max="2050" width="8" style="16" bestFit="1" customWidth="1"/>
    <col min="2051" max="2051" width="14.81640625" style="16" bestFit="1" customWidth="1"/>
    <col min="2052" max="2052" width="26.81640625" style="16" customWidth="1"/>
    <col min="2053" max="2053" width="30.54296875" style="16" customWidth="1"/>
    <col min="2054" max="2054" width="6.54296875" style="16" customWidth="1"/>
    <col min="2055" max="2055" width="6.1796875" style="16" customWidth="1"/>
    <col min="2056" max="2056" width="6" style="16" customWidth="1"/>
    <col min="2057" max="2057" width="5.1796875" style="16" customWidth="1"/>
    <col min="2058" max="2058" width="10.90625" style="16"/>
    <col min="2059" max="2059" width="13.1796875" style="16" customWidth="1"/>
    <col min="2060" max="2304" width="10.90625" style="16"/>
    <col min="2305" max="2305" width="14.81640625" style="16" customWidth="1"/>
    <col min="2306" max="2306" width="8" style="16" bestFit="1" customWidth="1"/>
    <col min="2307" max="2307" width="14.81640625" style="16" bestFit="1" customWidth="1"/>
    <col min="2308" max="2308" width="26.81640625" style="16" customWidth="1"/>
    <col min="2309" max="2309" width="30.54296875" style="16" customWidth="1"/>
    <col min="2310" max="2310" width="6.54296875" style="16" customWidth="1"/>
    <col min="2311" max="2311" width="6.1796875" style="16" customWidth="1"/>
    <col min="2312" max="2312" width="6" style="16" customWidth="1"/>
    <col min="2313" max="2313" width="5.1796875" style="16" customWidth="1"/>
    <col min="2314" max="2314" width="10.90625" style="16"/>
    <col min="2315" max="2315" width="13.1796875" style="16" customWidth="1"/>
    <col min="2316" max="2560" width="10.90625" style="16"/>
    <col min="2561" max="2561" width="14.81640625" style="16" customWidth="1"/>
    <col min="2562" max="2562" width="8" style="16" bestFit="1" customWidth="1"/>
    <col min="2563" max="2563" width="14.81640625" style="16" bestFit="1" customWidth="1"/>
    <col min="2564" max="2564" width="26.81640625" style="16" customWidth="1"/>
    <col min="2565" max="2565" width="30.54296875" style="16" customWidth="1"/>
    <col min="2566" max="2566" width="6.54296875" style="16" customWidth="1"/>
    <col min="2567" max="2567" width="6.1796875" style="16" customWidth="1"/>
    <col min="2568" max="2568" width="6" style="16" customWidth="1"/>
    <col min="2569" max="2569" width="5.1796875" style="16" customWidth="1"/>
    <col min="2570" max="2570" width="10.90625" style="16"/>
    <col min="2571" max="2571" width="13.1796875" style="16" customWidth="1"/>
    <col min="2572" max="2816" width="10.90625" style="16"/>
    <col min="2817" max="2817" width="14.81640625" style="16" customWidth="1"/>
    <col min="2818" max="2818" width="8" style="16" bestFit="1" customWidth="1"/>
    <col min="2819" max="2819" width="14.81640625" style="16" bestFit="1" customWidth="1"/>
    <col min="2820" max="2820" width="26.81640625" style="16" customWidth="1"/>
    <col min="2821" max="2821" width="30.54296875" style="16" customWidth="1"/>
    <col min="2822" max="2822" width="6.54296875" style="16" customWidth="1"/>
    <col min="2823" max="2823" width="6.1796875" style="16" customWidth="1"/>
    <col min="2824" max="2824" width="6" style="16" customWidth="1"/>
    <col min="2825" max="2825" width="5.1796875" style="16" customWidth="1"/>
    <col min="2826" max="2826" width="10.90625" style="16"/>
    <col min="2827" max="2827" width="13.1796875" style="16" customWidth="1"/>
    <col min="2828" max="3072" width="10.90625" style="16"/>
    <col min="3073" max="3073" width="14.81640625" style="16" customWidth="1"/>
    <col min="3074" max="3074" width="8" style="16" bestFit="1" customWidth="1"/>
    <col min="3075" max="3075" width="14.81640625" style="16" bestFit="1" customWidth="1"/>
    <col min="3076" max="3076" width="26.81640625" style="16" customWidth="1"/>
    <col min="3077" max="3077" width="30.54296875" style="16" customWidth="1"/>
    <col min="3078" max="3078" width="6.54296875" style="16" customWidth="1"/>
    <col min="3079" max="3079" width="6.1796875" style="16" customWidth="1"/>
    <col min="3080" max="3080" width="6" style="16" customWidth="1"/>
    <col min="3081" max="3081" width="5.1796875" style="16" customWidth="1"/>
    <col min="3082" max="3082" width="10.90625" style="16"/>
    <col min="3083" max="3083" width="13.1796875" style="16" customWidth="1"/>
    <col min="3084" max="3328" width="10.90625" style="16"/>
    <col min="3329" max="3329" width="14.81640625" style="16" customWidth="1"/>
    <col min="3330" max="3330" width="8" style="16" bestFit="1" customWidth="1"/>
    <col min="3331" max="3331" width="14.81640625" style="16" bestFit="1" customWidth="1"/>
    <col min="3332" max="3332" width="26.81640625" style="16" customWidth="1"/>
    <col min="3333" max="3333" width="30.54296875" style="16" customWidth="1"/>
    <col min="3334" max="3334" width="6.54296875" style="16" customWidth="1"/>
    <col min="3335" max="3335" width="6.1796875" style="16" customWidth="1"/>
    <col min="3336" max="3336" width="6" style="16" customWidth="1"/>
    <col min="3337" max="3337" width="5.1796875" style="16" customWidth="1"/>
    <col min="3338" max="3338" width="10.90625" style="16"/>
    <col min="3339" max="3339" width="13.1796875" style="16" customWidth="1"/>
    <col min="3340" max="3584" width="10.90625" style="16"/>
    <col min="3585" max="3585" width="14.81640625" style="16" customWidth="1"/>
    <col min="3586" max="3586" width="8" style="16" bestFit="1" customWidth="1"/>
    <col min="3587" max="3587" width="14.81640625" style="16" bestFit="1" customWidth="1"/>
    <col min="3588" max="3588" width="26.81640625" style="16" customWidth="1"/>
    <col min="3589" max="3589" width="30.54296875" style="16" customWidth="1"/>
    <col min="3590" max="3590" width="6.54296875" style="16" customWidth="1"/>
    <col min="3591" max="3591" width="6.1796875" style="16" customWidth="1"/>
    <col min="3592" max="3592" width="6" style="16" customWidth="1"/>
    <col min="3593" max="3593" width="5.1796875" style="16" customWidth="1"/>
    <col min="3594" max="3594" width="10.90625" style="16"/>
    <col min="3595" max="3595" width="13.1796875" style="16" customWidth="1"/>
    <col min="3596" max="3840" width="10.90625" style="16"/>
    <col min="3841" max="3841" width="14.81640625" style="16" customWidth="1"/>
    <col min="3842" max="3842" width="8" style="16" bestFit="1" customWidth="1"/>
    <col min="3843" max="3843" width="14.81640625" style="16" bestFit="1" customWidth="1"/>
    <col min="3844" max="3844" width="26.81640625" style="16" customWidth="1"/>
    <col min="3845" max="3845" width="30.54296875" style="16" customWidth="1"/>
    <col min="3846" max="3846" width="6.54296875" style="16" customWidth="1"/>
    <col min="3847" max="3847" width="6.1796875" style="16" customWidth="1"/>
    <col min="3848" max="3848" width="6" style="16" customWidth="1"/>
    <col min="3849" max="3849" width="5.1796875" style="16" customWidth="1"/>
    <col min="3850" max="3850" width="10.90625" style="16"/>
    <col min="3851" max="3851" width="13.1796875" style="16" customWidth="1"/>
    <col min="3852" max="4096" width="10.90625" style="16"/>
    <col min="4097" max="4097" width="14.81640625" style="16" customWidth="1"/>
    <col min="4098" max="4098" width="8" style="16" bestFit="1" customWidth="1"/>
    <col min="4099" max="4099" width="14.81640625" style="16" bestFit="1" customWidth="1"/>
    <col min="4100" max="4100" width="26.81640625" style="16" customWidth="1"/>
    <col min="4101" max="4101" width="30.54296875" style="16" customWidth="1"/>
    <col min="4102" max="4102" width="6.54296875" style="16" customWidth="1"/>
    <col min="4103" max="4103" width="6.1796875" style="16" customWidth="1"/>
    <col min="4104" max="4104" width="6" style="16" customWidth="1"/>
    <col min="4105" max="4105" width="5.1796875" style="16" customWidth="1"/>
    <col min="4106" max="4106" width="10.90625" style="16"/>
    <col min="4107" max="4107" width="13.1796875" style="16" customWidth="1"/>
    <col min="4108" max="4352" width="10.90625" style="16"/>
    <col min="4353" max="4353" width="14.81640625" style="16" customWidth="1"/>
    <col min="4354" max="4354" width="8" style="16" bestFit="1" customWidth="1"/>
    <col min="4355" max="4355" width="14.81640625" style="16" bestFit="1" customWidth="1"/>
    <col min="4356" max="4356" width="26.81640625" style="16" customWidth="1"/>
    <col min="4357" max="4357" width="30.54296875" style="16" customWidth="1"/>
    <col min="4358" max="4358" width="6.54296875" style="16" customWidth="1"/>
    <col min="4359" max="4359" width="6.1796875" style="16" customWidth="1"/>
    <col min="4360" max="4360" width="6" style="16" customWidth="1"/>
    <col min="4361" max="4361" width="5.1796875" style="16" customWidth="1"/>
    <col min="4362" max="4362" width="10.90625" style="16"/>
    <col min="4363" max="4363" width="13.1796875" style="16" customWidth="1"/>
    <col min="4364" max="4608" width="10.90625" style="16"/>
    <col min="4609" max="4609" width="14.81640625" style="16" customWidth="1"/>
    <col min="4610" max="4610" width="8" style="16" bestFit="1" customWidth="1"/>
    <col min="4611" max="4611" width="14.81640625" style="16" bestFit="1" customWidth="1"/>
    <col min="4612" max="4612" width="26.81640625" style="16" customWidth="1"/>
    <col min="4613" max="4613" width="30.54296875" style="16" customWidth="1"/>
    <col min="4614" max="4614" width="6.54296875" style="16" customWidth="1"/>
    <col min="4615" max="4615" width="6.1796875" style="16" customWidth="1"/>
    <col min="4616" max="4616" width="6" style="16" customWidth="1"/>
    <col min="4617" max="4617" width="5.1796875" style="16" customWidth="1"/>
    <col min="4618" max="4618" width="10.90625" style="16"/>
    <col min="4619" max="4619" width="13.1796875" style="16" customWidth="1"/>
    <col min="4620" max="4864" width="10.90625" style="16"/>
    <col min="4865" max="4865" width="14.81640625" style="16" customWidth="1"/>
    <col min="4866" max="4866" width="8" style="16" bestFit="1" customWidth="1"/>
    <col min="4867" max="4867" width="14.81640625" style="16" bestFit="1" customWidth="1"/>
    <col min="4868" max="4868" width="26.81640625" style="16" customWidth="1"/>
    <col min="4869" max="4869" width="30.54296875" style="16" customWidth="1"/>
    <col min="4870" max="4870" width="6.54296875" style="16" customWidth="1"/>
    <col min="4871" max="4871" width="6.1796875" style="16" customWidth="1"/>
    <col min="4872" max="4872" width="6" style="16" customWidth="1"/>
    <col min="4873" max="4873" width="5.1796875" style="16" customWidth="1"/>
    <col min="4874" max="4874" width="10.90625" style="16"/>
    <col min="4875" max="4875" width="13.1796875" style="16" customWidth="1"/>
    <col min="4876" max="5120" width="10.90625" style="16"/>
    <col min="5121" max="5121" width="14.81640625" style="16" customWidth="1"/>
    <col min="5122" max="5122" width="8" style="16" bestFit="1" customWidth="1"/>
    <col min="5123" max="5123" width="14.81640625" style="16" bestFit="1" customWidth="1"/>
    <col min="5124" max="5124" width="26.81640625" style="16" customWidth="1"/>
    <col min="5125" max="5125" width="30.54296875" style="16" customWidth="1"/>
    <col min="5126" max="5126" width="6.54296875" style="16" customWidth="1"/>
    <col min="5127" max="5127" width="6.1796875" style="16" customWidth="1"/>
    <col min="5128" max="5128" width="6" style="16" customWidth="1"/>
    <col min="5129" max="5129" width="5.1796875" style="16" customWidth="1"/>
    <col min="5130" max="5130" width="10.90625" style="16"/>
    <col min="5131" max="5131" width="13.1796875" style="16" customWidth="1"/>
    <col min="5132" max="5376" width="10.90625" style="16"/>
    <col min="5377" max="5377" width="14.81640625" style="16" customWidth="1"/>
    <col min="5378" max="5378" width="8" style="16" bestFit="1" customWidth="1"/>
    <col min="5379" max="5379" width="14.81640625" style="16" bestFit="1" customWidth="1"/>
    <col min="5380" max="5380" width="26.81640625" style="16" customWidth="1"/>
    <col min="5381" max="5381" width="30.54296875" style="16" customWidth="1"/>
    <col min="5382" max="5382" width="6.54296875" style="16" customWidth="1"/>
    <col min="5383" max="5383" width="6.1796875" style="16" customWidth="1"/>
    <col min="5384" max="5384" width="6" style="16" customWidth="1"/>
    <col min="5385" max="5385" width="5.1796875" style="16" customWidth="1"/>
    <col min="5386" max="5386" width="10.90625" style="16"/>
    <col min="5387" max="5387" width="13.1796875" style="16" customWidth="1"/>
    <col min="5388" max="5632" width="10.90625" style="16"/>
    <col min="5633" max="5633" width="14.81640625" style="16" customWidth="1"/>
    <col min="5634" max="5634" width="8" style="16" bestFit="1" customWidth="1"/>
    <col min="5635" max="5635" width="14.81640625" style="16" bestFit="1" customWidth="1"/>
    <col min="5636" max="5636" width="26.81640625" style="16" customWidth="1"/>
    <col min="5637" max="5637" width="30.54296875" style="16" customWidth="1"/>
    <col min="5638" max="5638" width="6.54296875" style="16" customWidth="1"/>
    <col min="5639" max="5639" width="6.1796875" style="16" customWidth="1"/>
    <col min="5640" max="5640" width="6" style="16" customWidth="1"/>
    <col min="5641" max="5641" width="5.1796875" style="16" customWidth="1"/>
    <col min="5642" max="5642" width="10.90625" style="16"/>
    <col min="5643" max="5643" width="13.1796875" style="16" customWidth="1"/>
    <col min="5644" max="5888" width="10.90625" style="16"/>
    <col min="5889" max="5889" width="14.81640625" style="16" customWidth="1"/>
    <col min="5890" max="5890" width="8" style="16" bestFit="1" customWidth="1"/>
    <col min="5891" max="5891" width="14.81640625" style="16" bestFit="1" customWidth="1"/>
    <col min="5892" max="5892" width="26.81640625" style="16" customWidth="1"/>
    <col min="5893" max="5893" width="30.54296875" style="16" customWidth="1"/>
    <col min="5894" max="5894" width="6.54296875" style="16" customWidth="1"/>
    <col min="5895" max="5895" width="6.1796875" style="16" customWidth="1"/>
    <col min="5896" max="5896" width="6" style="16" customWidth="1"/>
    <col min="5897" max="5897" width="5.1796875" style="16" customWidth="1"/>
    <col min="5898" max="5898" width="10.90625" style="16"/>
    <col min="5899" max="5899" width="13.1796875" style="16" customWidth="1"/>
    <col min="5900" max="6144" width="10.90625" style="16"/>
    <col min="6145" max="6145" width="14.81640625" style="16" customWidth="1"/>
    <col min="6146" max="6146" width="8" style="16" bestFit="1" customWidth="1"/>
    <col min="6147" max="6147" width="14.81640625" style="16" bestFit="1" customWidth="1"/>
    <col min="6148" max="6148" width="26.81640625" style="16" customWidth="1"/>
    <col min="6149" max="6149" width="30.54296875" style="16" customWidth="1"/>
    <col min="6150" max="6150" width="6.54296875" style="16" customWidth="1"/>
    <col min="6151" max="6151" width="6.1796875" style="16" customWidth="1"/>
    <col min="6152" max="6152" width="6" style="16" customWidth="1"/>
    <col min="6153" max="6153" width="5.1796875" style="16" customWidth="1"/>
    <col min="6154" max="6154" width="10.90625" style="16"/>
    <col min="6155" max="6155" width="13.1796875" style="16" customWidth="1"/>
    <col min="6156" max="6400" width="10.90625" style="16"/>
    <col min="6401" max="6401" width="14.81640625" style="16" customWidth="1"/>
    <col min="6402" max="6402" width="8" style="16" bestFit="1" customWidth="1"/>
    <col min="6403" max="6403" width="14.81640625" style="16" bestFit="1" customWidth="1"/>
    <col min="6404" max="6404" width="26.81640625" style="16" customWidth="1"/>
    <col min="6405" max="6405" width="30.54296875" style="16" customWidth="1"/>
    <col min="6406" max="6406" width="6.54296875" style="16" customWidth="1"/>
    <col min="6407" max="6407" width="6.1796875" style="16" customWidth="1"/>
    <col min="6408" max="6408" width="6" style="16" customWidth="1"/>
    <col min="6409" max="6409" width="5.1796875" style="16" customWidth="1"/>
    <col min="6410" max="6410" width="10.90625" style="16"/>
    <col min="6411" max="6411" width="13.1796875" style="16" customWidth="1"/>
    <col min="6412" max="6656" width="10.90625" style="16"/>
    <col min="6657" max="6657" width="14.81640625" style="16" customWidth="1"/>
    <col min="6658" max="6658" width="8" style="16" bestFit="1" customWidth="1"/>
    <col min="6659" max="6659" width="14.81640625" style="16" bestFit="1" customWidth="1"/>
    <col min="6660" max="6660" width="26.81640625" style="16" customWidth="1"/>
    <col min="6661" max="6661" width="30.54296875" style="16" customWidth="1"/>
    <col min="6662" max="6662" width="6.54296875" style="16" customWidth="1"/>
    <col min="6663" max="6663" width="6.1796875" style="16" customWidth="1"/>
    <col min="6664" max="6664" width="6" style="16" customWidth="1"/>
    <col min="6665" max="6665" width="5.1796875" style="16" customWidth="1"/>
    <col min="6666" max="6666" width="10.90625" style="16"/>
    <col min="6667" max="6667" width="13.1796875" style="16" customWidth="1"/>
    <col min="6668" max="6912" width="10.90625" style="16"/>
    <col min="6913" max="6913" width="14.81640625" style="16" customWidth="1"/>
    <col min="6914" max="6914" width="8" style="16" bestFit="1" customWidth="1"/>
    <col min="6915" max="6915" width="14.81640625" style="16" bestFit="1" customWidth="1"/>
    <col min="6916" max="6916" width="26.81640625" style="16" customWidth="1"/>
    <col min="6917" max="6917" width="30.54296875" style="16" customWidth="1"/>
    <col min="6918" max="6918" width="6.54296875" style="16" customWidth="1"/>
    <col min="6919" max="6919" width="6.1796875" style="16" customWidth="1"/>
    <col min="6920" max="6920" width="6" style="16" customWidth="1"/>
    <col min="6921" max="6921" width="5.1796875" style="16" customWidth="1"/>
    <col min="6922" max="6922" width="10.90625" style="16"/>
    <col min="6923" max="6923" width="13.1796875" style="16" customWidth="1"/>
    <col min="6924" max="7168" width="10.90625" style="16"/>
    <col min="7169" max="7169" width="14.81640625" style="16" customWidth="1"/>
    <col min="7170" max="7170" width="8" style="16" bestFit="1" customWidth="1"/>
    <col min="7171" max="7171" width="14.81640625" style="16" bestFit="1" customWidth="1"/>
    <col min="7172" max="7172" width="26.81640625" style="16" customWidth="1"/>
    <col min="7173" max="7173" width="30.54296875" style="16" customWidth="1"/>
    <col min="7174" max="7174" width="6.54296875" style="16" customWidth="1"/>
    <col min="7175" max="7175" width="6.1796875" style="16" customWidth="1"/>
    <col min="7176" max="7176" width="6" style="16" customWidth="1"/>
    <col min="7177" max="7177" width="5.1796875" style="16" customWidth="1"/>
    <col min="7178" max="7178" width="10.90625" style="16"/>
    <col min="7179" max="7179" width="13.1796875" style="16" customWidth="1"/>
    <col min="7180" max="7424" width="10.90625" style="16"/>
    <col min="7425" max="7425" width="14.81640625" style="16" customWidth="1"/>
    <col min="7426" max="7426" width="8" style="16" bestFit="1" customWidth="1"/>
    <col min="7427" max="7427" width="14.81640625" style="16" bestFit="1" customWidth="1"/>
    <col min="7428" max="7428" width="26.81640625" style="16" customWidth="1"/>
    <col min="7429" max="7429" width="30.54296875" style="16" customWidth="1"/>
    <col min="7430" max="7430" width="6.54296875" style="16" customWidth="1"/>
    <col min="7431" max="7431" width="6.1796875" style="16" customWidth="1"/>
    <col min="7432" max="7432" width="6" style="16" customWidth="1"/>
    <col min="7433" max="7433" width="5.1796875" style="16" customWidth="1"/>
    <col min="7434" max="7434" width="10.90625" style="16"/>
    <col min="7435" max="7435" width="13.1796875" style="16" customWidth="1"/>
    <col min="7436" max="7680" width="10.90625" style="16"/>
    <col min="7681" max="7681" width="14.81640625" style="16" customWidth="1"/>
    <col min="7682" max="7682" width="8" style="16" bestFit="1" customWidth="1"/>
    <col min="7683" max="7683" width="14.81640625" style="16" bestFit="1" customWidth="1"/>
    <col min="7684" max="7684" width="26.81640625" style="16" customWidth="1"/>
    <col min="7685" max="7685" width="30.54296875" style="16" customWidth="1"/>
    <col min="7686" max="7686" width="6.54296875" style="16" customWidth="1"/>
    <col min="7687" max="7687" width="6.1796875" style="16" customWidth="1"/>
    <col min="7688" max="7688" width="6" style="16" customWidth="1"/>
    <col min="7689" max="7689" width="5.1796875" style="16" customWidth="1"/>
    <col min="7690" max="7690" width="10.90625" style="16"/>
    <col min="7691" max="7691" width="13.1796875" style="16" customWidth="1"/>
    <col min="7692" max="7936" width="10.90625" style="16"/>
    <col min="7937" max="7937" width="14.81640625" style="16" customWidth="1"/>
    <col min="7938" max="7938" width="8" style="16" bestFit="1" customWidth="1"/>
    <col min="7939" max="7939" width="14.81640625" style="16" bestFit="1" customWidth="1"/>
    <col min="7940" max="7940" width="26.81640625" style="16" customWidth="1"/>
    <col min="7941" max="7941" width="30.54296875" style="16" customWidth="1"/>
    <col min="7942" max="7942" width="6.54296875" style="16" customWidth="1"/>
    <col min="7943" max="7943" width="6.1796875" style="16" customWidth="1"/>
    <col min="7944" max="7944" width="6" style="16" customWidth="1"/>
    <col min="7945" max="7945" width="5.1796875" style="16" customWidth="1"/>
    <col min="7946" max="7946" width="10.90625" style="16"/>
    <col min="7947" max="7947" width="13.1796875" style="16" customWidth="1"/>
    <col min="7948" max="8192" width="10.90625" style="16"/>
    <col min="8193" max="8193" width="14.81640625" style="16" customWidth="1"/>
    <col min="8194" max="8194" width="8" style="16" bestFit="1" customWidth="1"/>
    <col min="8195" max="8195" width="14.81640625" style="16" bestFit="1" customWidth="1"/>
    <col min="8196" max="8196" width="26.81640625" style="16" customWidth="1"/>
    <col min="8197" max="8197" width="30.54296875" style="16" customWidth="1"/>
    <col min="8198" max="8198" width="6.54296875" style="16" customWidth="1"/>
    <col min="8199" max="8199" width="6.1796875" style="16" customWidth="1"/>
    <col min="8200" max="8200" width="6" style="16" customWidth="1"/>
    <col min="8201" max="8201" width="5.1796875" style="16" customWidth="1"/>
    <col min="8202" max="8202" width="10.90625" style="16"/>
    <col min="8203" max="8203" width="13.1796875" style="16" customWidth="1"/>
    <col min="8204" max="8448" width="10.90625" style="16"/>
    <col min="8449" max="8449" width="14.81640625" style="16" customWidth="1"/>
    <col min="8450" max="8450" width="8" style="16" bestFit="1" customWidth="1"/>
    <col min="8451" max="8451" width="14.81640625" style="16" bestFit="1" customWidth="1"/>
    <col min="8452" max="8452" width="26.81640625" style="16" customWidth="1"/>
    <col min="8453" max="8453" width="30.54296875" style="16" customWidth="1"/>
    <col min="8454" max="8454" width="6.54296875" style="16" customWidth="1"/>
    <col min="8455" max="8455" width="6.1796875" style="16" customWidth="1"/>
    <col min="8456" max="8456" width="6" style="16" customWidth="1"/>
    <col min="8457" max="8457" width="5.1796875" style="16" customWidth="1"/>
    <col min="8458" max="8458" width="10.90625" style="16"/>
    <col min="8459" max="8459" width="13.1796875" style="16" customWidth="1"/>
    <col min="8460" max="8704" width="10.90625" style="16"/>
    <col min="8705" max="8705" width="14.81640625" style="16" customWidth="1"/>
    <col min="8706" max="8706" width="8" style="16" bestFit="1" customWidth="1"/>
    <col min="8707" max="8707" width="14.81640625" style="16" bestFit="1" customWidth="1"/>
    <col min="8708" max="8708" width="26.81640625" style="16" customWidth="1"/>
    <col min="8709" max="8709" width="30.54296875" style="16" customWidth="1"/>
    <col min="8710" max="8710" width="6.54296875" style="16" customWidth="1"/>
    <col min="8711" max="8711" width="6.1796875" style="16" customWidth="1"/>
    <col min="8712" max="8712" width="6" style="16" customWidth="1"/>
    <col min="8713" max="8713" width="5.1796875" style="16" customWidth="1"/>
    <col min="8714" max="8714" width="10.90625" style="16"/>
    <col min="8715" max="8715" width="13.1796875" style="16" customWidth="1"/>
    <col min="8716" max="8960" width="10.90625" style="16"/>
    <col min="8961" max="8961" width="14.81640625" style="16" customWidth="1"/>
    <col min="8962" max="8962" width="8" style="16" bestFit="1" customWidth="1"/>
    <col min="8963" max="8963" width="14.81640625" style="16" bestFit="1" customWidth="1"/>
    <col min="8964" max="8964" width="26.81640625" style="16" customWidth="1"/>
    <col min="8965" max="8965" width="30.54296875" style="16" customWidth="1"/>
    <col min="8966" max="8966" width="6.54296875" style="16" customWidth="1"/>
    <col min="8967" max="8967" width="6.1796875" style="16" customWidth="1"/>
    <col min="8968" max="8968" width="6" style="16" customWidth="1"/>
    <col min="8969" max="8969" width="5.1796875" style="16" customWidth="1"/>
    <col min="8970" max="8970" width="10.90625" style="16"/>
    <col min="8971" max="8971" width="13.1796875" style="16" customWidth="1"/>
    <col min="8972" max="9216" width="10.90625" style="16"/>
    <col min="9217" max="9217" width="14.81640625" style="16" customWidth="1"/>
    <col min="9218" max="9218" width="8" style="16" bestFit="1" customWidth="1"/>
    <col min="9219" max="9219" width="14.81640625" style="16" bestFit="1" customWidth="1"/>
    <col min="9220" max="9220" width="26.81640625" style="16" customWidth="1"/>
    <col min="9221" max="9221" width="30.54296875" style="16" customWidth="1"/>
    <col min="9222" max="9222" width="6.54296875" style="16" customWidth="1"/>
    <col min="9223" max="9223" width="6.1796875" style="16" customWidth="1"/>
    <col min="9224" max="9224" width="6" style="16" customWidth="1"/>
    <col min="9225" max="9225" width="5.1796875" style="16" customWidth="1"/>
    <col min="9226" max="9226" width="10.90625" style="16"/>
    <col min="9227" max="9227" width="13.1796875" style="16" customWidth="1"/>
    <col min="9228" max="9472" width="10.90625" style="16"/>
    <col min="9473" max="9473" width="14.81640625" style="16" customWidth="1"/>
    <col min="9474" max="9474" width="8" style="16" bestFit="1" customWidth="1"/>
    <col min="9475" max="9475" width="14.81640625" style="16" bestFit="1" customWidth="1"/>
    <col min="9476" max="9476" width="26.81640625" style="16" customWidth="1"/>
    <col min="9477" max="9477" width="30.54296875" style="16" customWidth="1"/>
    <col min="9478" max="9478" width="6.54296875" style="16" customWidth="1"/>
    <col min="9479" max="9479" width="6.1796875" style="16" customWidth="1"/>
    <col min="9480" max="9480" width="6" style="16" customWidth="1"/>
    <col min="9481" max="9481" width="5.1796875" style="16" customWidth="1"/>
    <col min="9482" max="9482" width="10.90625" style="16"/>
    <col min="9483" max="9483" width="13.1796875" style="16" customWidth="1"/>
    <col min="9484" max="9728" width="10.90625" style="16"/>
    <col min="9729" max="9729" width="14.81640625" style="16" customWidth="1"/>
    <col min="9730" max="9730" width="8" style="16" bestFit="1" customWidth="1"/>
    <col min="9731" max="9731" width="14.81640625" style="16" bestFit="1" customWidth="1"/>
    <col min="9732" max="9732" width="26.81640625" style="16" customWidth="1"/>
    <col min="9733" max="9733" width="30.54296875" style="16" customWidth="1"/>
    <col min="9734" max="9734" width="6.54296875" style="16" customWidth="1"/>
    <col min="9735" max="9735" width="6.1796875" style="16" customWidth="1"/>
    <col min="9736" max="9736" width="6" style="16" customWidth="1"/>
    <col min="9737" max="9737" width="5.1796875" style="16" customWidth="1"/>
    <col min="9738" max="9738" width="10.90625" style="16"/>
    <col min="9739" max="9739" width="13.1796875" style="16" customWidth="1"/>
    <col min="9740" max="9984" width="10.90625" style="16"/>
    <col min="9985" max="9985" width="14.81640625" style="16" customWidth="1"/>
    <col min="9986" max="9986" width="8" style="16" bestFit="1" customWidth="1"/>
    <col min="9987" max="9987" width="14.81640625" style="16" bestFit="1" customWidth="1"/>
    <col min="9988" max="9988" width="26.81640625" style="16" customWidth="1"/>
    <col min="9989" max="9989" width="30.54296875" style="16" customWidth="1"/>
    <col min="9990" max="9990" width="6.54296875" style="16" customWidth="1"/>
    <col min="9991" max="9991" width="6.1796875" style="16" customWidth="1"/>
    <col min="9992" max="9992" width="6" style="16" customWidth="1"/>
    <col min="9993" max="9993" width="5.1796875" style="16" customWidth="1"/>
    <col min="9994" max="9994" width="10.90625" style="16"/>
    <col min="9995" max="9995" width="13.1796875" style="16" customWidth="1"/>
    <col min="9996" max="10240" width="10.90625" style="16"/>
    <col min="10241" max="10241" width="14.81640625" style="16" customWidth="1"/>
    <col min="10242" max="10242" width="8" style="16" bestFit="1" customWidth="1"/>
    <col min="10243" max="10243" width="14.81640625" style="16" bestFit="1" customWidth="1"/>
    <col min="10244" max="10244" width="26.81640625" style="16" customWidth="1"/>
    <col min="10245" max="10245" width="30.54296875" style="16" customWidth="1"/>
    <col min="10246" max="10246" width="6.54296875" style="16" customWidth="1"/>
    <col min="10247" max="10247" width="6.1796875" style="16" customWidth="1"/>
    <col min="10248" max="10248" width="6" style="16" customWidth="1"/>
    <col min="10249" max="10249" width="5.1796875" style="16" customWidth="1"/>
    <col min="10250" max="10250" width="10.90625" style="16"/>
    <col min="10251" max="10251" width="13.1796875" style="16" customWidth="1"/>
    <col min="10252" max="10496" width="10.90625" style="16"/>
    <col min="10497" max="10497" width="14.81640625" style="16" customWidth="1"/>
    <col min="10498" max="10498" width="8" style="16" bestFit="1" customWidth="1"/>
    <col min="10499" max="10499" width="14.81640625" style="16" bestFit="1" customWidth="1"/>
    <col min="10500" max="10500" width="26.81640625" style="16" customWidth="1"/>
    <col min="10501" max="10501" width="30.54296875" style="16" customWidth="1"/>
    <col min="10502" max="10502" width="6.54296875" style="16" customWidth="1"/>
    <col min="10503" max="10503" width="6.1796875" style="16" customWidth="1"/>
    <col min="10504" max="10504" width="6" style="16" customWidth="1"/>
    <col min="10505" max="10505" width="5.1796875" style="16" customWidth="1"/>
    <col min="10506" max="10506" width="10.90625" style="16"/>
    <col min="10507" max="10507" width="13.1796875" style="16" customWidth="1"/>
    <col min="10508" max="10752" width="10.90625" style="16"/>
    <col min="10753" max="10753" width="14.81640625" style="16" customWidth="1"/>
    <col min="10754" max="10754" width="8" style="16" bestFit="1" customWidth="1"/>
    <col min="10755" max="10755" width="14.81640625" style="16" bestFit="1" customWidth="1"/>
    <col min="10756" max="10756" width="26.81640625" style="16" customWidth="1"/>
    <col min="10757" max="10757" width="30.54296875" style="16" customWidth="1"/>
    <col min="10758" max="10758" width="6.54296875" style="16" customWidth="1"/>
    <col min="10759" max="10759" width="6.1796875" style="16" customWidth="1"/>
    <col min="10760" max="10760" width="6" style="16" customWidth="1"/>
    <col min="10761" max="10761" width="5.1796875" style="16" customWidth="1"/>
    <col min="10762" max="10762" width="10.90625" style="16"/>
    <col min="10763" max="10763" width="13.1796875" style="16" customWidth="1"/>
    <col min="10764" max="11008" width="10.90625" style="16"/>
    <col min="11009" max="11009" width="14.81640625" style="16" customWidth="1"/>
    <col min="11010" max="11010" width="8" style="16" bestFit="1" customWidth="1"/>
    <col min="11011" max="11011" width="14.81640625" style="16" bestFit="1" customWidth="1"/>
    <col min="11012" max="11012" width="26.81640625" style="16" customWidth="1"/>
    <col min="11013" max="11013" width="30.54296875" style="16" customWidth="1"/>
    <col min="11014" max="11014" width="6.54296875" style="16" customWidth="1"/>
    <col min="11015" max="11015" width="6.1796875" style="16" customWidth="1"/>
    <col min="11016" max="11016" width="6" style="16" customWidth="1"/>
    <col min="11017" max="11017" width="5.1796875" style="16" customWidth="1"/>
    <col min="11018" max="11018" width="10.90625" style="16"/>
    <col min="11019" max="11019" width="13.1796875" style="16" customWidth="1"/>
    <col min="11020" max="11264" width="10.90625" style="16"/>
    <col min="11265" max="11265" width="14.81640625" style="16" customWidth="1"/>
    <col min="11266" max="11266" width="8" style="16" bestFit="1" customWidth="1"/>
    <col min="11267" max="11267" width="14.81640625" style="16" bestFit="1" customWidth="1"/>
    <col min="11268" max="11268" width="26.81640625" style="16" customWidth="1"/>
    <col min="11269" max="11269" width="30.54296875" style="16" customWidth="1"/>
    <col min="11270" max="11270" width="6.54296875" style="16" customWidth="1"/>
    <col min="11271" max="11271" width="6.1796875" style="16" customWidth="1"/>
    <col min="11272" max="11272" width="6" style="16" customWidth="1"/>
    <col min="11273" max="11273" width="5.1796875" style="16" customWidth="1"/>
    <col min="11274" max="11274" width="10.90625" style="16"/>
    <col min="11275" max="11275" width="13.1796875" style="16" customWidth="1"/>
    <col min="11276" max="11520" width="10.90625" style="16"/>
    <col min="11521" max="11521" width="14.81640625" style="16" customWidth="1"/>
    <col min="11522" max="11522" width="8" style="16" bestFit="1" customWidth="1"/>
    <col min="11523" max="11523" width="14.81640625" style="16" bestFit="1" customWidth="1"/>
    <col min="11524" max="11524" width="26.81640625" style="16" customWidth="1"/>
    <col min="11525" max="11525" width="30.54296875" style="16" customWidth="1"/>
    <col min="11526" max="11526" width="6.54296875" style="16" customWidth="1"/>
    <col min="11527" max="11527" width="6.1796875" style="16" customWidth="1"/>
    <col min="11528" max="11528" width="6" style="16" customWidth="1"/>
    <col min="11529" max="11529" width="5.1796875" style="16" customWidth="1"/>
    <col min="11530" max="11530" width="10.90625" style="16"/>
    <col min="11531" max="11531" width="13.1796875" style="16" customWidth="1"/>
    <col min="11532" max="11776" width="10.90625" style="16"/>
    <col min="11777" max="11777" width="14.81640625" style="16" customWidth="1"/>
    <col min="11778" max="11778" width="8" style="16" bestFit="1" customWidth="1"/>
    <col min="11779" max="11779" width="14.81640625" style="16" bestFit="1" customWidth="1"/>
    <col min="11780" max="11780" width="26.81640625" style="16" customWidth="1"/>
    <col min="11781" max="11781" width="30.54296875" style="16" customWidth="1"/>
    <col min="11782" max="11782" width="6.54296875" style="16" customWidth="1"/>
    <col min="11783" max="11783" width="6.1796875" style="16" customWidth="1"/>
    <col min="11784" max="11784" width="6" style="16" customWidth="1"/>
    <col min="11785" max="11785" width="5.1796875" style="16" customWidth="1"/>
    <col min="11786" max="11786" width="10.90625" style="16"/>
    <col min="11787" max="11787" width="13.1796875" style="16" customWidth="1"/>
    <col min="11788" max="12032" width="10.90625" style="16"/>
    <col min="12033" max="12033" width="14.81640625" style="16" customWidth="1"/>
    <col min="12034" max="12034" width="8" style="16" bestFit="1" customWidth="1"/>
    <col min="12035" max="12035" width="14.81640625" style="16" bestFit="1" customWidth="1"/>
    <col min="12036" max="12036" width="26.81640625" style="16" customWidth="1"/>
    <col min="12037" max="12037" width="30.54296875" style="16" customWidth="1"/>
    <col min="12038" max="12038" width="6.54296875" style="16" customWidth="1"/>
    <col min="12039" max="12039" width="6.1796875" style="16" customWidth="1"/>
    <col min="12040" max="12040" width="6" style="16" customWidth="1"/>
    <col min="12041" max="12041" width="5.1796875" style="16" customWidth="1"/>
    <col min="12042" max="12042" width="10.90625" style="16"/>
    <col min="12043" max="12043" width="13.1796875" style="16" customWidth="1"/>
    <col min="12044" max="12288" width="10.90625" style="16"/>
    <col min="12289" max="12289" width="14.81640625" style="16" customWidth="1"/>
    <col min="12290" max="12290" width="8" style="16" bestFit="1" customWidth="1"/>
    <col min="12291" max="12291" width="14.81640625" style="16" bestFit="1" customWidth="1"/>
    <col min="12292" max="12292" width="26.81640625" style="16" customWidth="1"/>
    <col min="12293" max="12293" width="30.54296875" style="16" customWidth="1"/>
    <col min="12294" max="12294" width="6.54296875" style="16" customWidth="1"/>
    <col min="12295" max="12295" width="6.1796875" style="16" customWidth="1"/>
    <col min="12296" max="12296" width="6" style="16" customWidth="1"/>
    <col min="12297" max="12297" width="5.1796875" style="16" customWidth="1"/>
    <col min="12298" max="12298" width="10.90625" style="16"/>
    <col min="12299" max="12299" width="13.1796875" style="16" customWidth="1"/>
    <col min="12300" max="12544" width="10.90625" style="16"/>
    <col min="12545" max="12545" width="14.81640625" style="16" customWidth="1"/>
    <col min="12546" max="12546" width="8" style="16" bestFit="1" customWidth="1"/>
    <col min="12547" max="12547" width="14.81640625" style="16" bestFit="1" customWidth="1"/>
    <col min="12548" max="12548" width="26.81640625" style="16" customWidth="1"/>
    <col min="12549" max="12549" width="30.54296875" style="16" customWidth="1"/>
    <col min="12550" max="12550" width="6.54296875" style="16" customWidth="1"/>
    <col min="12551" max="12551" width="6.1796875" style="16" customWidth="1"/>
    <col min="12552" max="12552" width="6" style="16" customWidth="1"/>
    <col min="12553" max="12553" width="5.1796875" style="16" customWidth="1"/>
    <col min="12554" max="12554" width="10.90625" style="16"/>
    <col min="12555" max="12555" width="13.1796875" style="16" customWidth="1"/>
    <col min="12556" max="12800" width="10.90625" style="16"/>
    <col min="12801" max="12801" width="14.81640625" style="16" customWidth="1"/>
    <col min="12802" max="12802" width="8" style="16" bestFit="1" customWidth="1"/>
    <col min="12803" max="12803" width="14.81640625" style="16" bestFit="1" customWidth="1"/>
    <col min="12804" max="12804" width="26.81640625" style="16" customWidth="1"/>
    <col min="12805" max="12805" width="30.54296875" style="16" customWidth="1"/>
    <col min="12806" max="12806" width="6.54296875" style="16" customWidth="1"/>
    <col min="12807" max="12807" width="6.1796875" style="16" customWidth="1"/>
    <col min="12808" max="12808" width="6" style="16" customWidth="1"/>
    <col min="12809" max="12809" width="5.1796875" style="16" customWidth="1"/>
    <col min="12810" max="12810" width="10.90625" style="16"/>
    <col min="12811" max="12811" width="13.1796875" style="16" customWidth="1"/>
    <col min="12812" max="13056" width="10.90625" style="16"/>
    <col min="13057" max="13057" width="14.81640625" style="16" customWidth="1"/>
    <col min="13058" max="13058" width="8" style="16" bestFit="1" customWidth="1"/>
    <col min="13059" max="13059" width="14.81640625" style="16" bestFit="1" customWidth="1"/>
    <col min="13060" max="13060" width="26.81640625" style="16" customWidth="1"/>
    <col min="13061" max="13061" width="30.54296875" style="16" customWidth="1"/>
    <col min="13062" max="13062" width="6.54296875" style="16" customWidth="1"/>
    <col min="13063" max="13063" width="6.1796875" style="16" customWidth="1"/>
    <col min="13064" max="13064" width="6" style="16" customWidth="1"/>
    <col min="13065" max="13065" width="5.1796875" style="16" customWidth="1"/>
    <col min="13066" max="13066" width="10.90625" style="16"/>
    <col min="13067" max="13067" width="13.1796875" style="16" customWidth="1"/>
    <col min="13068" max="13312" width="10.90625" style="16"/>
    <col min="13313" max="13313" width="14.81640625" style="16" customWidth="1"/>
    <col min="13314" max="13314" width="8" style="16" bestFit="1" customWidth="1"/>
    <col min="13315" max="13315" width="14.81640625" style="16" bestFit="1" customWidth="1"/>
    <col min="13316" max="13316" width="26.81640625" style="16" customWidth="1"/>
    <col min="13317" max="13317" width="30.54296875" style="16" customWidth="1"/>
    <col min="13318" max="13318" width="6.54296875" style="16" customWidth="1"/>
    <col min="13319" max="13319" width="6.1796875" style="16" customWidth="1"/>
    <col min="13320" max="13320" width="6" style="16" customWidth="1"/>
    <col min="13321" max="13321" width="5.1796875" style="16" customWidth="1"/>
    <col min="13322" max="13322" width="10.90625" style="16"/>
    <col min="13323" max="13323" width="13.1796875" style="16" customWidth="1"/>
    <col min="13324" max="13568" width="10.90625" style="16"/>
    <col min="13569" max="13569" width="14.81640625" style="16" customWidth="1"/>
    <col min="13570" max="13570" width="8" style="16" bestFit="1" customWidth="1"/>
    <col min="13571" max="13571" width="14.81640625" style="16" bestFit="1" customWidth="1"/>
    <col min="13572" max="13572" width="26.81640625" style="16" customWidth="1"/>
    <col min="13573" max="13573" width="30.54296875" style="16" customWidth="1"/>
    <col min="13574" max="13574" width="6.54296875" style="16" customWidth="1"/>
    <col min="13575" max="13575" width="6.1796875" style="16" customWidth="1"/>
    <col min="13576" max="13576" width="6" style="16" customWidth="1"/>
    <col min="13577" max="13577" width="5.1796875" style="16" customWidth="1"/>
    <col min="13578" max="13578" width="10.90625" style="16"/>
    <col min="13579" max="13579" width="13.1796875" style="16" customWidth="1"/>
    <col min="13580" max="13824" width="10.90625" style="16"/>
    <col min="13825" max="13825" width="14.81640625" style="16" customWidth="1"/>
    <col min="13826" max="13826" width="8" style="16" bestFit="1" customWidth="1"/>
    <col min="13827" max="13827" width="14.81640625" style="16" bestFit="1" customWidth="1"/>
    <col min="13828" max="13828" width="26.81640625" style="16" customWidth="1"/>
    <col min="13829" max="13829" width="30.54296875" style="16" customWidth="1"/>
    <col min="13830" max="13830" width="6.54296875" style="16" customWidth="1"/>
    <col min="13831" max="13831" width="6.1796875" style="16" customWidth="1"/>
    <col min="13832" max="13832" width="6" style="16" customWidth="1"/>
    <col min="13833" max="13833" width="5.1796875" style="16" customWidth="1"/>
    <col min="13834" max="13834" width="10.90625" style="16"/>
    <col min="13835" max="13835" width="13.1796875" style="16" customWidth="1"/>
    <col min="13836" max="14080" width="10.90625" style="16"/>
    <col min="14081" max="14081" width="14.81640625" style="16" customWidth="1"/>
    <col min="14082" max="14082" width="8" style="16" bestFit="1" customWidth="1"/>
    <col min="14083" max="14083" width="14.81640625" style="16" bestFit="1" customWidth="1"/>
    <col min="14084" max="14084" width="26.81640625" style="16" customWidth="1"/>
    <col min="14085" max="14085" width="30.54296875" style="16" customWidth="1"/>
    <col min="14086" max="14086" width="6.54296875" style="16" customWidth="1"/>
    <col min="14087" max="14087" width="6.1796875" style="16" customWidth="1"/>
    <col min="14088" max="14088" width="6" style="16" customWidth="1"/>
    <col min="14089" max="14089" width="5.1796875" style="16" customWidth="1"/>
    <col min="14090" max="14090" width="10.90625" style="16"/>
    <col min="14091" max="14091" width="13.1796875" style="16" customWidth="1"/>
    <col min="14092" max="14336" width="10.90625" style="16"/>
    <col min="14337" max="14337" width="14.81640625" style="16" customWidth="1"/>
    <col min="14338" max="14338" width="8" style="16" bestFit="1" customWidth="1"/>
    <col min="14339" max="14339" width="14.81640625" style="16" bestFit="1" customWidth="1"/>
    <col min="14340" max="14340" width="26.81640625" style="16" customWidth="1"/>
    <col min="14341" max="14341" width="30.54296875" style="16" customWidth="1"/>
    <col min="14342" max="14342" width="6.54296875" style="16" customWidth="1"/>
    <col min="14343" max="14343" width="6.1796875" style="16" customWidth="1"/>
    <col min="14344" max="14344" width="6" style="16" customWidth="1"/>
    <col min="14345" max="14345" width="5.1796875" style="16" customWidth="1"/>
    <col min="14346" max="14346" width="10.90625" style="16"/>
    <col min="14347" max="14347" width="13.1796875" style="16" customWidth="1"/>
    <col min="14348" max="14592" width="10.90625" style="16"/>
    <col min="14593" max="14593" width="14.81640625" style="16" customWidth="1"/>
    <col min="14594" max="14594" width="8" style="16" bestFit="1" customWidth="1"/>
    <col min="14595" max="14595" width="14.81640625" style="16" bestFit="1" customWidth="1"/>
    <col min="14596" max="14596" width="26.81640625" style="16" customWidth="1"/>
    <col min="14597" max="14597" width="30.54296875" style="16" customWidth="1"/>
    <col min="14598" max="14598" width="6.54296875" style="16" customWidth="1"/>
    <col min="14599" max="14599" width="6.1796875" style="16" customWidth="1"/>
    <col min="14600" max="14600" width="6" style="16" customWidth="1"/>
    <col min="14601" max="14601" width="5.1796875" style="16" customWidth="1"/>
    <col min="14602" max="14602" width="10.90625" style="16"/>
    <col min="14603" max="14603" width="13.1796875" style="16" customWidth="1"/>
    <col min="14604" max="14848" width="10.90625" style="16"/>
    <col min="14849" max="14849" width="14.81640625" style="16" customWidth="1"/>
    <col min="14850" max="14850" width="8" style="16" bestFit="1" customWidth="1"/>
    <col min="14851" max="14851" width="14.81640625" style="16" bestFit="1" customWidth="1"/>
    <col min="14852" max="14852" width="26.81640625" style="16" customWidth="1"/>
    <col min="14853" max="14853" width="30.54296875" style="16" customWidth="1"/>
    <col min="14854" max="14854" width="6.54296875" style="16" customWidth="1"/>
    <col min="14855" max="14855" width="6.1796875" style="16" customWidth="1"/>
    <col min="14856" max="14856" width="6" style="16" customWidth="1"/>
    <col min="14857" max="14857" width="5.1796875" style="16" customWidth="1"/>
    <col min="14858" max="14858" width="10.90625" style="16"/>
    <col min="14859" max="14859" width="13.1796875" style="16" customWidth="1"/>
    <col min="14860" max="15104" width="10.90625" style="16"/>
    <col min="15105" max="15105" width="14.81640625" style="16" customWidth="1"/>
    <col min="15106" max="15106" width="8" style="16" bestFit="1" customWidth="1"/>
    <col min="15107" max="15107" width="14.81640625" style="16" bestFit="1" customWidth="1"/>
    <col min="15108" max="15108" width="26.81640625" style="16" customWidth="1"/>
    <col min="15109" max="15109" width="30.54296875" style="16" customWidth="1"/>
    <col min="15110" max="15110" width="6.54296875" style="16" customWidth="1"/>
    <col min="15111" max="15111" width="6.1796875" style="16" customWidth="1"/>
    <col min="15112" max="15112" width="6" style="16" customWidth="1"/>
    <col min="15113" max="15113" width="5.1796875" style="16" customWidth="1"/>
    <col min="15114" max="15114" width="10.90625" style="16"/>
    <col min="15115" max="15115" width="13.1796875" style="16" customWidth="1"/>
    <col min="15116" max="15360" width="10.90625" style="16"/>
    <col min="15361" max="15361" width="14.81640625" style="16" customWidth="1"/>
    <col min="15362" max="15362" width="8" style="16" bestFit="1" customWidth="1"/>
    <col min="15363" max="15363" width="14.81640625" style="16" bestFit="1" customWidth="1"/>
    <col min="15364" max="15364" width="26.81640625" style="16" customWidth="1"/>
    <col min="15365" max="15365" width="30.54296875" style="16" customWidth="1"/>
    <col min="15366" max="15366" width="6.54296875" style="16" customWidth="1"/>
    <col min="15367" max="15367" width="6.1796875" style="16" customWidth="1"/>
    <col min="15368" max="15368" width="6" style="16" customWidth="1"/>
    <col min="15369" max="15369" width="5.1796875" style="16" customWidth="1"/>
    <col min="15370" max="15370" width="10.90625" style="16"/>
    <col min="15371" max="15371" width="13.1796875" style="16" customWidth="1"/>
    <col min="15372" max="15616" width="10.90625" style="16"/>
    <col min="15617" max="15617" width="14.81640625" style="16" customWidth="1"/>
    <col min="15618" max="15618" width="8" style="16" bestFit="1" customWidth="1"/>
    <col min="15619" max="15619" width="14.81640625" style="16" bestFit="1" customWidth="1"/>
    <col min="15620" max="15620" width="26.81640625" style="16" customWidth="1"/>
    <col min="15621" max="15621" width="30.54296875" style="16" customWidth="1"/>
    <col min="15622" max="15622" width="6.54296875" style="16" customWidth="1"/>
    <col min="15623" max="15623" width="6.1796875" style="16" customWidth="1"/>
    <col min="15624" max="15624" width="6" style="16" customWidth="1"/>
    <col min="15625" max="15625" width="5.1796875" style="16" customWidth="1"/>
    <col min="15626" max="15626" width="10.90625" style="16"/>
    <col min="15627" max="15627" width="13.1796875" style="16" customWidth="1"/>
    <col min="15628" max="15872" width="10.90625" style="16"/>
    <col min="15873" max="15873" width="14.81640625" style="16" customWidth="1"/>
    <col min="15874" max="15874" width="8" style="16" bestFit="1" customWidth="1"/>
    <col min="15875" max="15875" width="14.81640625" style="16" bestFit="1" customWidth="1"/>
    <col min="15876" max="15876" width="26.81640625" style="16" customWidth="1"/>
    <col min="15877" max="15877" width="30.54296875" style="16" customWidth="1"/>
    <col min="15878" max="15878" width="6.54296875" style="16" customWidth="1"/>
    <col min="15879" max="15879" width="6.1796875" style="16" customWidth="1"/>
    <col min="15880" max="15880" width="6" style="16" customWidth="1"/>
    <col min="15881" max="15881" width="5.1796875" style="16" customWidth="1"/>
    <col min="15882" max="15882" width="10.90625" style="16"/>
    <col min="15883" max="15883" width="13.1796875" style="16" customWidth="1"/>
    <col min="15884" max="16128" width="10.90625" style="16"/>
    <col min="16129" max="16129" width="14.81640625" style="16" customWidth="1"/>
    <col min="16130" max="16130" width="8" style="16" bestFit="1" customWidth="1"/>
    <col min="16131" max="16131" width="14.81640625" style="16" bestFit="1" customWidth="1"/>
    <col min="16132" max="16132" width="26.81640625" style="16" customWidth="1"/>
    <col min="16133" max="16133" width="30.54296875" style="16" customWidth="1"/>
    <col min="16134" max="16134" width="6.54296875" style="16" customWidth="1"/>
    <col min="16135" max="16135" width="6.1796875" style="16" customWidth="1"/>
    <col min="16136" max="16136" width="6" style="16" customWidth="1"/>
    <col min="16137" max="16137" width="5.1796875" style="16" customWidth="1"/>
    <col min="16138" max="16138" width="10.90625" style="16"/>
    <col min="16139" max="16139" width="13.1796875" style="16" customWidth="1"/>
    <col min="16140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  <c r="N1" s="18"/>
    </row>
    <row r="2" spans="1:14" ht="45" customHeight="1" x14ac:dyDescent="0.35">
      <c r="B2" s="333" t="s">
        <v>245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8"/>
      <c r="N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159</v>
      </c>
      <c r="I3" s="196" t="s">
        <v>3</v>
      </c>
      <c r="J3" s="196" t="s">
        <v>249</v>
      </c>
      <c r="K3" s="196" t="s">
        <v>5</v>
      </c>
      <c r="L3" s="197" t="s">
        <v>158</v>
      </c>
      <c r="M3" s="18"/>
      <c r="N3" s="18"/>
    </row>
    <row r="4" spans="1:14" ht="33" customHeight="1" x14ac:dyDescent="0.35">
      <c r="B4" s="200" t="s">
        <v>161</v>
      </c>
      <c r="C4" s="208" t="s">
        <v>284</v>
      </c>
      <c r="D4" s="209" t="s">
        <v>241</v>
      </c>
      <c r="E4" s="209" t="s">
        <v>259</v>
      </c>
      <c r="F4" s="209" t="s">
        <v>240</v>
      </c>
      <c r="G4" s="209" t="s">
        <v>238</v>
      </c>
      <c r="H4" s="209">
        <v>15.5</v>
      </c>
      <c r="I4" s="209" t="s">
        <v>272</v>
      </c>
      <c r="J4" s="209">
        <v>400</v>
      </c>
      <c r="K4" s="209"/>
      <c r="L4" s="210">
        <v>65</v>
      </c>
      <c r="M4" s="18"/>
      <c r="N4" s="18"/>
    </row>
    <row r="5" spans="1:14" ht="33" customHeight="1" x14ac:dyDescent="0.35">
      <c r="B5" s="201" t="s">
        <v>162</v>
      </c>
      <c r="C5" s="211" t="s">
        <v>285</v>
      </c>
      <c r="D5" s="212" t="s">
        <v>242</v>
      </c>
      <c r="E5" s="212" t="s">
        <v>260</v>
      </c>
      <c r="F5" s="212" t="s">
        <v>250</v>
      </c>
      <c r="G5" s="212" t="s">
        <v>269</v>
      </c>
      <c r="H5" s="212">
        <v>10</v>
      </c>
      <c r="I5" s="212" t="s">
        <v>273</v>
      </c>
      <c r="J5" s="212">
        <v>300</v>
      </c>
      <c r="K5" s="212" t="s">
        <v>179</v>
      </c>
      <c r="L5" s="213">
        <v>35</v>
      </c>
      <c r="M5" s="18"/>
      <c r="N5" s="18"/>
    </row>
    <row r="6" spans="1:14" ht="33" customHeight="1" x14ac:dyDescent="0.35">
      <c r="B6" s="202" t="s">
        <v>163</v>
      </c>
      <c r="C6" s="214" t="s">
        <v>286</v>
      </c>
      <c r="D6" s="215" t="s">
        <v>258</v>
      </c>
      <c r="E6" s="215" t="s">
        <v>261</v>
      </c>
      <c r="F6" s="215" t="s">
        <v>251</v>
      </c>
      <c r="G6" s="215" t="s">
        <v>270</v>
      </c>
      <c r="H6" s="215">
        <v>18</v>
      </c>
      <c r="I6" s="215" t="s">
        <v>274</v>
      </c>
      <c r="J6" s="215">
        <v>200</v>
      </c>
      <c r="K6" s="215"/>
      <c r="L6" s="216">
        <v>40</v>
      </c>
      <c r="M6" s="18"/>
      <c r="N6" s="18"/>
    </row>
    <row r="7" spans="1:14" ht="33" customHeight="1" x14ac:dyDescent="0.35">
      <c r="B7" s="203" t="s">
        <v>164</v>
      </c>
      <c r="C7" s="217" t="s">
        <v>287</v>
      </c>
      <c r="D7" s="218"/>
      <c r="E7" s="218"/>
      <c r="F7" s="218"/>
      <c r="G7" s="218"/>
      <c r="H7" s="218"/>
      <c r="I7" s="218"/>
      <c r="J7" s="218"/>
      <c r="K7" s="218"/>
      <c r="L7" s="219"/>
      <c r="M7" s="18"/>
      <c r="N7" s="18"/>
    </row>
    <row r="8" spans="1:14" ht="33" customHeight="1" x14ac:dyDescent="0.35">
      <c r="B8" s="201" t="s">
        <v>165</v>
      </c>
      <c r="C8" s="217" t="s">
        <v>287</v>
      </c>
      <c r="D8" s="218"/>
      <c r="E8" s="218"/>
      <c r="F8" s="218"/>
      <c r="G8" s="218"/>
      <c r="H8" s="218"/>
      <c r="I8" s="218"/>
      <c r="J8" s="218"/>
      <c r="K8" s="218"/>
      <c r="L8" s="219"/>
      <c r="M8" s="18"/>
      <c r="N8" s="18"/>
    </row>
    <row r="9" spans="1:14" ht="33" customHeight="1" x14ac:dyDescent="0.35">
      <c r="B9" s="202" t="s">
        <v>166</v>
      </c>
      <c r="C9" s="220" t="s">
        <v>288</v>
      </c>
      <c r="D9" s="212" t="s">
        <v>257</v>
      </c>
      <c r="E9" s="212" t="s">
        <v>262</v>
      </c>
      <c r="F9" s="212" t="s">
        <v>263</v>
      </c>
      <c r="G9" s="212" t="s">
        <v>270</v>
      </c>
      <c r="H9" s="212">
        <v>15</v>
      </c>
      <c r="I9" s="212" t="s">
        <v>274</v>
      </c>
      <c r="J9" s="212">
        <v>600</v>
      </c>
      <c r="K9" s="212"/>
      <c r="L9" s="213">
        <v>90</v>
      </c>
      <c r="M9" s="18"/>
      <c r="N9" s="18"/>
    </row>
    <row r="10" spans="1:14" ht="33" customHeight="1" x14ac:dyDescent="0.35">
      <c r="B10" s="203" t="s">
        <v>167</v>
      </c>
      <c r="C10" s="214" t="s">
        <v>289</v>
      </c>
      <c r="D10" s="215" t="s">
        <v>256</v>
      </c>
      <c r="E10" s="215" t="s">
        <v>262</v>
      </c>
      <c r="F10" s="215" t="s">
        <v>264</v>
      </c>
      <c r="G10" s="215" t="s">
        <v>238</v>
      </c>
      <c r="H10" s="215">
        <v>15</v>
      </c>
      <c r="I10" s="215" t="s">
        <v>274</v>
      </c>
      <c r="J10" s="215">
        <v>450</v>
      </c>
      <c r="K10" s="215"/>
      <c r="L10" s="216">
        <v>45</v>
      </c>
      <c r="M10" s="18"/>
      <c r="N10" s="18"/>
    </row>
    <row r="11" spans="1:14" ht="33" customHeight="1" x14ac:dyDescent="0.35">
      <c r="B11" s="201" t="s">
        <v>168</v>
      </c>
      <c r="C11" s="220" t="s">
        <v>290</v>
      </c>
      <c r="D11" s="212" t="s">
        <v>255</v>
      </c>
      <c r="E11" s="212" t="s">
        <v>260</v>
      </c>
      <c r="F11" s="212" t="s">
        <v>265</v>
      </c>
      <c r="G11" s="212" t="s">
        <v>271</v>
      </c>
      <c r="H11" s="212">
        <v>11</v>
      </c>
      <c r="I11" s="212" t="s">
        <v>272</v>
      </c>
      <c r="J11" s="212">
        <v>400</v>
      </c>
      <c r="K11" s="212" t="s">
        <v>239</v>
      </c>
      <c r="L11" s="213">
        <v>55</v>
      </c>
      <c r="M11" s="18"/>
      <c r="N11" s="18"/>
    </row>
    <row r="12" spans="1:14" ht="33" customHeight="1" x14ac:dyDescent="0.35">
      <c r="B12" s="202" t="s">
        <v>169</v>
      </c>
      <c r="C12" s="214" t="s">
        <v>291</v>
      </c>
      <c r="D12" s="215" t="s">
        <v>254</v>
      </c>
      <c r="E12" s="215" t="s">
        <v>262</v>
      </c>
      <c r="F12" s="215" t="s">
        <v>266</v>
      </c>
      <c r="G12" s="215" t="s">
        <v>238</v>
      </c>
      <c r="H12" s="215">
        <v>16</v>
      </c>
      <c r="I12" s="215" t="s">
        <v>274</v>
      </c>
      <c r="J12" s="215">
        <v>400</v>
      </c>
      <c r="K12" s="215"/>
      <c r="L12" s="216">
        <v>45</v>
      </c>
      <c r="M12" s="18"/>
      <c r="N12" s="18"/>
    </row>
    <row r="13" spans="1:14" ht="27.5" x14ac:dyDescent="0.35">
      <c r="B13" s="203" t="s">
        <v>170</v>
      </c>
      <c r="C13" s="220" t="s">
        <v>292</v>
      </c>
      <c r="D13" s="212" t="s">
        <v>253</v>
      </c>
      <c r="E13" s="212" t="s">
        <v>259</v>
      </c>
      <c r="F13" s="212" t="s">
        <v>267</v>
      </c>
      <c r="G13" s="212" t="s">
        <v>238</v>
      </c>
      <c r="H13" s="212">
        <v>16</v>
      </c>
      <c r="I13" s="212" t="s">
        <v>272</v>
      </c>
      <c r="J13" s="212">
        <v>200</v>
      </c>
      <c r="K13" s="212"/>
      <c r="L13" s="213">
        <v>46</v>
      </c>
      <c r="M13" s="18"/>
      <c r="N13" s="18"/>
    </row>
    <row r="14" spans="1:14" ht="33" customHeight="1" x14ac:dyDescent="0.35">
      <c r="B14" s="201" t="s">
        <v>171</v>
      </c>
      <c r="C14" s="221" t="s">
        <v>293</v>
      </c>
      <c r="D14" s="222" t="s">
        <v>252</v>
      </c>
      <c r="E14" s="222" t="s">
        <v>260</v>
      </c>
      <c r="F14" s="222" t="s">
        <v>268</v>
      </c>
      <c r="G14" s="215" t="s">
        <v>271</v>
      </c>
      <c r="H14" s="222">
        <v>10</v>
      </c>
      <c r="I14" s="222" t="s">
        <v>272</v>
      </c>
      <c r="J14" s="222">
        <v>120</v>
      </c>
      <c r="K14" s="222"/>
      <c r="L14" s="223">
        <v>65</v>
      </c>
      <c r="M14" s="18"/>
      <c r="N14" s="18"/>
    </row>
    <row r="15" spans="1:14" s="18" customFormat="1" ht="33" customHeight="1" x14ac:dyDescent="0.35">
      <c r="B15" s="204" t="s">
        <v>172</v>
      </c>
      <c r="C15" s="205"/>
      <c r="D15" s="206"/>
      <c r="E15" s="206"/>
      <c r="F15" s="206"/>
      <c r="G15" s="206"/>
      <c r="H15" s="206"/>
      <c r="I15" s="206"/>
      <c r="J15" s="206"/>
      <c r="K15" s="206"/>
      <c r="L15" s="207"/>
    </row>
    <row r="16" spans="1:14" ht="9" customHeigh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8"/>
      <c r="L16" s="18"/>
      <c r="M16" s="18"/>
      <c r="N16" s="18"/>
    </row>
    <row r="17" spans="1:14" s="18" customFormat="1" ht="39" customHeight="1" x14ac:dyDescent="0.5">
      <c r="B17" s="349" t="s">
        <v>294</v>
      </c>
      <c r="C17" s="350"/>
      <c r="D17" s="350"/>
      <c r="E17" s="350"/>
      <c r="F17" s="350"/>
      <c r="G17" s="351"/>
      <c r="H17" s="20"/>
      <c r="I17" s="21"/>
      <c r="J17" s="21"/>
    </row>
    <row r="18" spans="1:14" s="18" customFormat="1" ht="24" customHeight="1" x14ac:dyDescent="0.5">
      <c r="B18" s="246" t="s">
        <v>278</v>
      </c>
      <c r="C18" s="352" t="s">
        <v>281</v>
      </c>
      <c r="D18" s="353"/>
      <c r="E18" s="353"/>
      <c r="F18" s="353"/>
      <c r="G18" s="354"/>
      <c r="H18" s="20"/>
      <c r="I18" s="21"/>
      <c r="J18" s="21"/>
    </row>
    <row r="19" spans="1:14" s="18" customFormat="1" ht="24" customHeight="1" x14ac:dyDescent="0.5">
      <c r="B19" s="247" t="s">
        <v>279</v>
      </c>
      <c r="C19" s="355" t="s">
        <v>283</v>
      </c>
      <c r="D19" s="356"/>
      <c r="E19" s="356"/>
      <c r="F19" s="356"/>
      <c r="G19" s="357"/>
      <c r="H19" s="21"/>
      <c r="I19" s="21"/>
      <c r="J19" s="21"/>
    </row>
    <row r="20" spans="1:14" s="18" customFormat="1" ht="24" customHeight="1" x14ac:dyDescent="0.35">
      <c r="B20" s="248" t="s">
        <v>280</v>
      </c>
      <c r="C20" s="358" t="s">
        <v>282</v>
      </c>
      <c r="D20" s="359"/>
      <c r="E20" s="359"/>
      <c r="F20" s="359"/>
      <c r="G20" s="360"/>
      <c r="H20" s="20"/>
      <c r="I20" s="20"/>
      <c r="J20" s="20"/>
    </row>
    <row r="21" spans="1:14" ht="9" customHeigh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8"/>
      <c r="L21" s="18"/>
      <c r="M21" s="18"/>
      <c r="N21" s="18"/>
    </row>
    <row r="22" spans="1:14" s="18" customFormat="1" ht="39" customHeight="1" x14ac:dyDescent="0.5">
      <c r="B22" s="364" t="s">
        <v>46</v>
      </c>
      <c r="C22" s="365"/>
      <c r="D22" s="365"/>
      <c r="E22" s="365"/>
      <c r="F22" s="365"/>
      <c r="G22" s="366"/>
      <c r="H22" s="21"/>
      <c r="I22" s="21"/>
      <c r="J22" s="21"/>
    </row>
    <row r="23" spans="1:14" s="18" customFormat="1" ht="24" customHeight="1" x14ac:dyDescent="0.35">
      <c r="B23" s="367" t="s">
        <v>6</v>
      </c>
      <c r="C23" s="249" t="s">
        <v>7</v>
      </c>
      <c r="D23" s="370" t="s">
        <v>296</v>
      </c>
      <c r="E23" s="370"/>
      <c r="F23" s="370"/>
      <c r="G23" s="371"/>
      <c r="H23" s="20"/>
      <c r="I23" s="20"/>
      <c r="J23" s="20"/>
    </row>
    <row r="24" spans="1:14" s="18" customFormat="1" ht="24" customHeight="1" x14ac:dyDescent="0.35">
      <c r="B24" s="368"/>
      <c r="C24" s="250" t="s">
        <v>9</v>
      </c>
      <c r="D24" s="372" t="s">
        <v>297</v>
      </c>
      <c r="E24" s="372"/>
      <c r="F24" s="372"/>
      <c r="G24" s="373"/>
      <c r="H24" s="20"/>
      <c r="I24" s="20"/>
      <c r="J24" s="20"/>
    </row>
    <row r="25" spans="1:14" ht="24" customHeight="1" x14ac:dyDescent="0.5">
      <c r="B25" s="369"/>
      <c r="C25" s="251" t="s">
        <v>11</v>
      </c>
      <c r="D25" s="374" t="s">
        <v>298</v>
      </c>
      <c r="E25" s="374"/>
      <c r="F25" s="374"/>
      <c r="G25" s="375"/>
      <c r="H25" s="20"/>
      <c r="I25" s="21"/>
      <c r="J25" s="21"/>
      <c r="K25" s="18"/>
      <c r="L25" s="18"/>
      <c r="M25" s="18"/>
      <c r="N25" s="18"/>
    </row>
    <row r="26" spans="1:14" ht="39" customHeight="1" x14ac:dyDescent="0.5">
      <c r="B26" s="361" t="s">
        <v>295</v>
      </c>
      <c r="C26" s="362"/>
      <c r="D26" s="362"/>
      <c r="E26" s="362"/>
      <c r="F26" s="362"/>
      <c r="G26" s="363"/>
      <c r="H26" s="20"/>
      <c r="I26" s="21"/>
      <c r="J26" s="21"/>
      <c r="K26" s="18"/>
      <c r="L26" s="18"/>
      <c r="M26" s="18"/>
      <c r="N26" s="18"/>
    </row>
    <row r="27" spans="1:14" ht="27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35">
      <c r="K29" s="18"/>
      <c r="L29" s="18"/>
      <c r="M29" s="18"/>
      <c r="N29" s="18"/>
    </row>
    <row r="30" spans="1:14" ht="18.5" x14ac:dyDescent="0.45">
      <c r="N30" s="43"/>
    </row>
    <row r="31" spans="1:14" ht="18.5" x14ac:dyDescent="0.45">
      <c r="N31" s="43"/>
    </row>
    <row r="34" spans="8:12" ht="15" hidden="1" customHeight="1" x14ac:dyDescent="0.5">
      <c r="H34" s="17"/>
      <c r="I34" s="348"/>
      <c r="J34" s="348"/>
      <c r="K34" s="348"/>
      <c r="L34" s="348"/>
    </row>
    <row r="35" spans="8:12" ht="16.5" x14ac:dyDescent="0.5">
      <c r="H35" s="17"/>
      <c r="I35" s="81"/>
      <c r="J35" s="81"/>
      <c r="K35" s="81"/>
      <c r="L35" s="81"/>
    </row>
    <row r="36" spans="8:12" ht="15" hidden="1" customHeight="1" x14ac:dyDescent="0.4">
      <c r="H36" s="17"/>
      <c r="I36" s="17"/>
      <c r="J36" s="17"/>
      <c r="K36" s="17"/>
      <c r="L36" s="17"/>
    </row>
    <row r="37" spans="8:12" ht="15" customHeight="1" x14ac:dyDescent="0.4">
      <c r="H37" s="17"/>
      <c r="I37" s="17"/>
      <c r="J37" s="17"/>
      <c r="K37" s="17"/>
      <c r="L37" s="17"/>
    </row>
    <row r="38" spans="8:12" ht="15" x14ac:dyDescent="0.4">
      <c r="H38" s="17"/>
      <c r="I38" s="17"/>
      <c r="J38" s="17"/>
      <c r="K38" s="17"/>
      <c r="L38" s="17"/>
    </row>
    <row r="39" spans="8:12" ht="15" x14ac:dyDescent="0.4">
      <c r="H39" s="17"/>
      <c r="I39" s="17"/>
      <c r="J39" s="17"/>
      <c r="K39" s="17"/>
      <c r="L39" s="17"/>
    </row>
    <row r="40" spans="8:12" ht="15" x14ac:dyDescent="0.4">
      <c r="H40" s="17"/>
      <c r="I40" s="17"/>
      <c r="J40" s="17"/>
      <c r="K40" s="17"/>
      <c r="L40" s="17"/>
    </row>
    <row r="41" spans="8:12" ht="15" x14ac:dyDescent="0.4">
      <c r="H41" s="17"/>
      <c r="I41" s="17"/>
      <c r="J41" s="17"/>
      <c r="K41" s="17"/>
      <c r="L41" s="17"/>
    </row>
    <row r="42" spans="8:12" ht="15" x14ac:dyDescent="0.4">
      <c r="H42" s="17"/>
      <c r="I42" s="17"/>
      <c r="J42" s="17"/>
      <c r="K42" s="17"/>
      <c r="L42" s="17"/>
    </row>
    <row r="43" spans="8:12" ht="15" x14ac:dyDescent="0.4">
      <c r="H43" s="17"/>
      <c r="I43" s="17"/>
      <c r="J43" s="17"/>
      <c r="K43" s="17"/>
      <c r="L43" s="17"/>
    </row>
    <row r="44" spans="8:12" ht="15" x14ac:dyDescent="0.4">
      <c r="H44" s="17"/>
      <c r="I44" s="17"/>
      <c r="J44" s="17"/>
      <c r="K44" s="17"/>
      <c r="L44" s="17"/>
    </row>
  </sheetData>
  <mergeCells count="12">
    <mergeCell ref="B26:G26"/>
    <mergeCell ref="I34:L34"/>
    <mergeCell ref="B22:G22"/>
    <mergeCell ref="B23:B25"/>
    <mergeCell ref="D23:G23"/>
    <mergeCell ref="D24:G24"/>
    <mergeCell ref="D25:G25"/>
    <mergeCell ref="B2:L2"/>
    <mergeCell ref="B17:G17"/>
    <mergeCell ref="C18:G18"/>
    <mergeCell ref="C19:G19"/>
    <mergeCell ref="C20:G20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X46"/>
  <sheetViews>
    <sheetView zoomScale="45" zoomScaleNormal="45" workbookViewId="0">
      <selection activeCell="T45" sqref="T45"/>
    </sheetView>
  </sheetViews>
  <sheetFormatPr baseColWidth="10" defaultColWidth="10.90625" defaultRowHeight="14.5" x14ac:dyDescent="0.35"/>
  <cols>
    <col min="1" max="1" width="18" style="1" customWidth="1"/>
    <col min="2" max="2" width="48.90625" style="16" customWidth="1"/>
    <col min="3" max="3" width="28.1796875" style="16" customWidth="1"/>
    <col min="4" max="4" width="19.1796875" style="16" customWidth="1"/>
    <col min="5" max="5" width="23" style="16" customWidth="1"/>
    <col min="6" max="7" width="13.453125" style="16" customWidth="1"/>
    <col min="8" max="8" width="10.453125" style="16" customWidth="1"/>
    <col min="9" max="9" width="8.453125" style="16" customWidth="1"/>
    <col min="10" max="10" width="9.1796875" style="16" customWidth="1"/>
    <col min="11" max="11" width="6.453125" style="16" customWidth="1"/>
    <col min="12" max="255" width="10.90625" style="16"/>
    <col min="256" max="256" width="14.81640625" style="16" customWidth="1"/>
    <col min="257" max="257" width="8" style="16" bestFit="1" customWidth="1"/>
    <col min="258" max="258" width="14.81640625" style="16" bestFit="1" customWidth="1"/>
    <col min="259" max="259" width="26.81640625" style="16" customWidth="1"/>
    <col min="260" max="260" width="30.54296875" style="16" customWidth="1"/>
    <col min="261" max="261" width="6.54296875" style="16" customWidth="1"/>
    <col min="262" max="262" width="6.1796875" style="16" customWidth="1"/>
    <col min="263" max="263" width="6" style="16" customWidth="1"/>
    <col min="264" max="264" width="5.1796875" style="16" customWidth="1"/>
    <col min="265" max="265" width="10.90625" style="16"/>
    <col min="266" max="266" width="13.1796875" style="16" customWidth="1"/>
    <col min="267" max="511" width="10.90625" style="16"/>
    <col min="512" max="512" width="14.81640625" style="16" customWidth="1"/>
    <col min="513" max="513" width="8" style="16" bestFit="1" customWidth="1"/>
    <col min="514" max="514" width="14.81640625" style="16" bestFit="1" customWidth="1"/>
    <col min="515" max="515" width="26.81640625" style="16" customWidth="1"/>
    <col min="516" max="516" width="30.54296875" style="16" customWidth="1"/>
    <col min="517" max="517" width="6.54296875" style="16" customWidth="1"/>
    <col min="518" max="518" width="6.1796875" style="16" customWidth="1"/>
    <col min="519" max="519" width="6" style="16" customWidth="1"/>
    <col min="520" max="520" width="5.1796875" style="16" customWidth="1"/>
    <col min="521" max="521" width="10.90625" style="16"/>
    <col min="522" max="522" width="13.1796875" style="16" customWidth="1"/>
    <col min="523" max="767" width="10.90625" style="16"/>
    <col min="768" max="768" width="14.81640625" style="16" customWidth="1"/>
    <col min="769" max="769" width="8" style="16" bestFit="1" customWidth="1"/>
    <col min="770" max="770" width="14.81640625" style="16" bestFit="1" customWidth="1"/>
    <col min="771" max="771" width="26.81640625" style="16" customWidth="1"/>
    <col min="772" max="772" width="30.54296875" style="16" customWidth="1"/>
    <col min="773" max="773" width="6.54296875" style="16" customWidth="1"/>
    <col min="774" max="774" width="6.1796875" style="16" customWidth="1"/>
    <col min="775" max="775" width="6" style="16" customWidth="1"/>
    <col min="776" max="776" width="5.1796875" style="16" customWidth="1"/>
    <col min="777" max="777" width="10.90625" style="16"/>
    <col min="778" max="778" width="13.1796875" style="16" customWidth="1"/>
    <col min="779" max="1023" width="10.90625" style="16"/>
    <col min="1024" max="1024" width="14.81640625" style="16" customWidth="1"/>
    <col min="1025" max="1025" width="8" style="16" bestFit="1" customWidth="1"/>
    <col min="1026" max="1026" width="14.81640625" style="16" bestFit="1" customWidth="1"/>
    <col min="1027" max="1027" width="26.81640625" style="16" customWidth="1"/>
    <col min="1028" max="1028" width="30.54296875" style="16" customWidth="1"/>
    <col min="1029" max="1029" width="6.54296875" style="16" customWidth="1"/>
    <col min="1030" max="1030" width="6.1796875" style="16" customWidth="1"/>
    <col min="1031" max="1031" width="6" style="16" customWidth="1"/>
    <col min="1032" max="1032" width="5.1796875" style="16" customWidth="1"/>
    <col min="1033" max="1033" width="10.90625" style="16"/>
    <col min="1034" max="1034" width="13.1796875" style="16" customWidth="1"/>
    <col min="1035" max="1279" width="10.90625" style="16"/>
    <col min="1280" max="1280" width="14.81640625" style="16" customWidth="1"/>
    <col min="1281" max="1281" width="8" style="16" bestFit="1" customWidth="1"/>
    <col min="1282" max="1282" width="14.81640625" style="16" bestFit="1" customWidth="1"/>
    <col min="1283" max="1283" width="26.81640625" style="16" customWidth="1"/>
    <col min="1284" max="1284" width="30.54296875" style="16" customWidth="1"/>
    <col min="1285" max="1285" width="6.54296875" style="16" customWidth="1"/>
    <col min="1286" max="1286" width="6.1796875" style="16" customWidth="1"/>
    <col min="1287" max="1287" width="6" style="16" customWidth="1"/>
    <col min="1288" max="1288" width="5.1796875" style="16" customWidth="1"/>
    <col min="1289" max="1289" width="10.90625" style="16"/>
    <col min="1290" max="1290" width="13.1796875" style="16" customWidth="1"/>
    <col min="1291" max="1535" width="10.90625" style="16"/>
    <col min="1536" max="1536" width="14.81640625" style="16" customWidth="1"/>
    <col min="1537" max="1537" width="8" style="16" bestFit="1" customWidth="1"/>
    <col min="1538" max="1538" width="14.81640625" style="16" bestFit="1" customWidth="1"/>
    <col min="1539" max="1539" width="26.81640625" style="16" customWidth="1"/>
    <col min="1540" max="1540" width="30.54296875" style="16" customWidth="1"/>
    <col min="1541" max="1541" width="6.54296875" style="16" customWidth="1"/>
    <col min="1542" max="1542" width="6.1796875" style="16" customWidth="1"/>
    <col min="1543" max="1543" width="6" style="16" customWidth="1"/>
    <col min="1544" max="1544" width="5.1796875" style="16" customWidth="1"/>
    <col min="1545" max="1545" width="10.90625" style="16"/>
    <col min="1546" max="1546" width="13.1796875" style="16" customWidth="1"/>
    <col min="1547" max="1791" width="10.90625" style="16"/>
    <col min="1792" max="1792" width="14.81640625" style="16" customWidth="1"/>
    <col min="1793" max="1793" width="8" style="16" bestFit="1" customWidth="1"/>
    <col min="1794" max="1794" width="14.81640625" style="16" bestFit="1" customWidth="1"/>
    <col min="1795" max="1795" width="26.81640625" style="16" customWidth="1"/>
    <col min="1796" max="1796" width="30.54296875" style="16" customWidth="1"/>
    <col min="1797" max="1797" width="6.54296875" style="16" customWidth="1"/>
    <col min="1798" max="1798" width="6.1796875" style="16" customWidth="1"/>
    <col min="1799" max="1799" width="6" style="16" customWidth="1"/>
    <col min="1800" max="1800" width="5.1796875" style="16" customWidth="1"/>
    <col min="1801" max="1801" width="10.90625" style="16"/>
    <col min="1802" max="1802" width="13.1796875" style="16" customWidth="1"/>
    <col min="1803" max="2047" width="10.90625" style="16"/>
    <col min="2048" max="2048" width="14.81640625" style="16" customWidth="1"/>
    <col min="2049" max="2049" width="8" style="16" bestFit="1" customWidth="1"/>
    <col min="2050" max="2050" width="14.81640625" style="16" bestFit="1" customWidth="1"/>
    <col min="2051" max="2051" width="26.81640625" style="16" customWidth="1"/>
    <col min="2052" max="2052" width="30.54296875" style="16" customWidth="1"/>
    <col min="2053" max="2053" width="6.54296875" style="16" customWidth="1"/>
    <col min="2054" max="2054" width="6.1796875" style="16" customWidth="1"/>
    <col min="2055" max="2055" width="6" style="16" customWidth="1"/>
    <col min="2056" max="2056" width="5.1796875" style="16" customWidth="1"/>
    <col min="2057" max="2057" width="10.90625" style="16"/>
    <col min="2058" max="2058" width="13.1796875" style="16" customWidth="1"/>
    <col min="2059" max="2303" width="10.90625" style="16"/>
    <col min="2304" max="2304" width="14.81640625" style="16" customWidth="1"/>
    <col min="2305" max="2305" width="8" style="16" bestFit="1" customWidth="1"/>
    <col min="2306" max="2306" width="14.81640625" style="16" bestFit="1" customWidth="1"/>
    <col min="2307" max="2307" width="26.81640625" style="16" customWidth="1"/>
    <col min="2308" max="2308" width="30.54296875" style="16" customWidth="1"/>
    <col min="2309" max="2309" width="6.54296875" style="16" customWidth="1"/>
    <col min="2310" max="2310" width="6.1796875" style="16" customWidth="1"/>
    <col min="2311" max="2311" width="6" style="16" customWidth="1"/>
    <col min="2312" max="2312" width="5.1796875" style="16" customWidth="1"/>
    <col min="2313" max="2313" width="10.90625" style="16"/>
    <col min="2314" max="2314" width="13.1796875" style="16" customWidth="1"/>
    <col min="2315" max="2559" width="10.90625" style="16"/>
    <col min="2560" max="2560" width="14.81640625" style="16" customWidth="1"/>
    <col min="2561" max="2561" width="8" style="16" bestFit="1" customWidth="1"/>
    <col min="2562" max="2562" width="14.81640625" style="16" bestFit="1" customWidth="1"/>
    <col min="2563" max="2563" width="26.81640625" style="16" customWidth="1"/>
    <col min="2564" max="2564" width="30.54296875" style="16" customWidth="1"/>
    <col min="2565" max="2565" width="6.54296875" style="16" customWidth="1"/>
    <col min="2566" max="2566" width="6.1796875" style="16" customWidth="1"/>
    <col min="2567" max="2567" width="6" style="16" customWidth="1"/>
    <col min="2568" max="2568" width="5.1796875" style="16" customWidth="1"/>
    <col min="2569" max="2569" width="10.90625" style="16"/>
    <col min="2570" max="2570" width="13.1796875" style="16" customWidth="1"/>
    <col min="2571" max="2815" width="10.90625" style="16"/>
    <col min="2816" max="2816" width="14.81640625" style="16" customWidth="1"/>
    <col min="2817" max="2817" width="8" style="16" bestFit="1" customWidth="1"/>
    <col min="2818" max="2818" width="14.81640625" style="16" bestFit="1" customWidth="1"/>
    <col min="2819" max="2819" width="26.81640625" style="16" customWidth="1"/>
    <col min="2820" max="2820" width="30.54296875" style="16" customWidth="1"/>
    <col min="2821" max="2821" width="6.54296875" style="16" customWidth="1"/>
    <col min="2822" max="2822" width="6.1796875" style="16" customWidth="1"/>
    <col min="2823" max="2823" width="6" style="16" customWidth="1"/>
    <col min="2824" max="2824" width="5.1796875" style="16" customWidth="1"/>
    <col min="2825" max="2825" width="10.90625" style="16"/>
    <col min="2826" max="2826" width="13.1796875" style="16" customWidth="1"/>
    <col min="2827" max="3071" width="10.90625" style="16"/>
    <col min="3072" max="3072" width="14.81640625" style="16" customWidth="1"/>
    <col min="3073" max="3073" width="8" style="16" bestFit="1" customWidth="1"/>
    <col min="3074" max="3074" width="14.81640625" style="16" bestFit="1" customWidth="1"/>
    <col min="3075" max="3075" width="26.81640625" style="16" customWidth="1"/>
    <col min="3076" max="3076" width="30.54296875" style="16" customWidth="1"/>
    <col min="3077" max="3077" width="6.54296875" style="16" customWidth="1"/>
    <col min="3078" max="3078" width="6.1796875" style="16" customWidth="1"/>
    <col min="3079" max="3079" width="6" style="16" customWidth="1"/>
    <col min="3080" max="3080" width="5.1796875" style="16" customWidth="1"/>
    <col min="3081" max="3081" width="10.90625" style="16"/>
    <col min="3082" max="3082" width="13.1796875" style="16" customWidth="1"/>
    <col min="3083" max="3327" width="10.90625" style="16"/>
    <col min="3328" max="3328" width="14.81640625" style="16" customWidth="1"/>
    <col min="3329" max="3329" width="8" style="16" bestFit="1" customWidth="1"/>
    <col min="3330" max="3330" width="14.81640625" style="16" bestFit="1" customWidth="1"/>
    <col min="3331" max="3331" width="26.81640625" style="16" customWidth="1"/>
    <col min="3332" max="3332" width="30.54296875" style="16" customWidth="1"/>
    <col min="3333" max="3333" width="6.54296875" style="16" customWidth="1"/>
    <col min="3334" max="3334" width="6.1796875" style="16" customWidth="1"/>
    <col min="3335" max="3335" width="6" style="16" customWidth="1"/>
    <col min="3336" max="3336" width="5.1796875" style="16" customWidth="1"/>
    <col min="3337" max="3337" width="10.90625" style="16"/>
    <col min="3338" max="3338" width="13.1796875" style="16" customWidth="1"/>
    <col min="3339" max="3583" width="10.90625" style="16"/>
    <col min="3584" max="3584" width="14.81640625" style="16" customWidth="1"/>
    <col min="3585" max="3585" width="8" style="16" bestFit="1" customWidth="1"/>
    <col min="3586" max="3586" width="14.81640625" style="16" bestFit="1" customWidth="1"/>
    <col min="3587" max="3587" width="26.81640625" style="16" customWidth="1"/>
    <col min="3588" max="3588" width="30.54296875" style="16" customWidth="1"/>
    <col min="3589" max="3589" width="6.54296875" style="16" customWidth="1"/>
    <col min="3590" max="3590" width="6.1796875" style="16" customWidth="1"/>
    <col min="3591" max="3591" width="6" style="16" customWidth="1"/>
    <col min="3592" max="3592" width="5.1796875" style="16" customWidth="1"/>
    <col min="3593" max="3593" width="10.90625" style="16"/>
    <col min="3594" max="3594" width="13.1796875" style="16" customWidth="1"/>
    <col min="3595" max="3839" width="10.90625" style="16"/>
    <col min="3840" max="3840" width="14.81640625" style="16" customWidth="1"/>
    <col min="3841" max="3841" width="8" style="16" bestFit="1" customWidth="1"/>
    <col min="3842" max="3842" width="14.81640625" style="16" bestFit="1" customWidth="1"/>
    <col min="3843" max="3843" width="26.81640625" style="16" customWidth="1"/>
    <col min="3844" max="3844" width="30.54296875" style="16" customWidth="1"/>
    <col min="3845" max="3845" width="6.54296875" style="16" customWidth="1"/>
    <col min="3846" max="3846" width="6.1796875" style="16" customWidth="1"/>
    <col min="3847" max="3847" width="6" style="16" customWidth="1"/>
    <col min="3848" max="3848" width="5.1796875" style="16" customWidth="1"/>
    <col min="3849" max="3849" width="10.90625" style="16"/>
    <col min="3850" max="3850" width="13.1796875" style="16" customWidth="1"/>
    <col min="3851" max="4095" width="10.90625" style="16"/>
    <col min="4096" max="4096" width="14.81640625" style="16" customWidth="1"/>
    <col min="4097" max="4097" width="8" style="16" bestFit="1" customWidth="1"/>
    <col min="4098" max="4098" width="14.81640625" style="16" bestFit="1" customWidth="1"/>
    <col min="4099" max="4099" width="26.81640625" style="16" customWidth="1"/>
    <col min="4100" max="4100" width="30.54296875" style="16" customWidth="1"/>
    <col min="4101" max="4101" width="6.54296875" style="16" customWidth="1"/>
    <col min="4102" max="4102" width="6.1796875" style="16" customWidth="1"/>
    <col min="4103" max="4103" width="6" style="16" customWidth="1"/>
    <col min="4104" max="4104" width="5.1796875" style="16" customWidth="1"/>
    <col min="4105" max="4105" width="10.90625" style="16"/>
    <col min="4106" max="4106" width="13.1796875" style="16" customWidth="1"/>
    <col min="4107" max="4351" width="10.90625" style="16"/>
    <col min="4352" max="4352" width="14.81640625" style="16" customWidth="1"/>
    <col min="4353" max="4353" width="8" style="16" bestFit="1" customWidth="1"/>
    <col min="4354" max="4354" width="14.81640625" style="16" bestFit="1" customWidth="1"/>
    <col min="4355" max="4355" width="26.81640625" style="16" customWidth="1"/>
    <col min="4356" max="4356" width="30.54296875" style="16" customWidth="1"/>
    <col min="4357" max="4357" width="6.54296875" style="16" customWidth="1"/>
    <col min="4358" max="4358" width="6.1796875" style="16" customWidth="1"/>
    <col min="4359" max="4359" width="6" style="16" customWidth="1"/>
    <col min="4360" max="4360" width="5.1796875" style="16" customWidth="1"/>
    <col min="4361" max="4361" width="10.90625" style="16"/>
    <col min="4362" max="4362" width="13.1796875" style="16" customWidth="1"/>
    <col min="4363" max="4607" width="10.90625" style="16"/>
    <col min="4608" max="4608" width="14.81640625" style="16" customWidth="1"/>
    <col min="4609" max="4609" width="8" style="16" bestFit="1" customWidth="1"/>
    <col min="4610" max="4610" width="14.81640625" style="16" bestFit="1" customWidth="1"/>
    <col min="4611" max="4611" width="26.81640625" style="16" customWidth="1"/>
    <col min="4612" max="4612" width="30.54296875" style="16" customWidth="1"/>
    <col min="4613" max="4613" width="6.54296875" style="16" customWidth="1"/>
    <col min="4614" max="4614" width="6.1796875" style="16" customWidth="1"/>
    <col min="4615" max="4615" width="6" style="16" customWidth="1"/>
    <col min="4616" max="4616" width="5.1796875" style="16" customWidth="1"/>
    <col min="4617" max="4617" width="10.90625" style="16"/>
    <col min="4618" max="4618" width="13.1796875" style="16" customWidth="1"/>
    <col min="4619" max="4863" width="10.90625" style="16"/>
    <col min="4864" max="4864" width="14.81640625" style="16" customWidth="1"/>
    <col min="4865" max="4865" width="8" style="16" bestFit="1" customWidth="1"/>
    <col min="4866" max="4866" width="14.81640625" style="16" bestFit="1" customWidth="1"/>
    <col min="4867" max="4867" width="26.81640625" style="16" customWidth="1"/>
    <col min="4868" max="4868" width="30.54296875" style="16" customWidth="1"/>
    <col min="4869" max="4869" width="6.54296875" style="16" customWidth="1"/>
    <col min="4870" max="4870" width="6.1796875" style="16" customWidth="1"/>
    <col min="4871" max="4871" width="6" style="16" customWidth="1"/>
    <col min="4872" max="4872" width="5.1796875" style="16" customWidth="1"/>
    <col min="4873" max="4873" width="10.90625" style="16"/>
    <col min="4874" max="4874" width="13.1796875" style="16" customWidth="1"/>
    <col min="4875" max="5119" width="10.90625" style="16"/>
    <col min="5120" max="5120" width="14.81640625" style="16" customWidth="1"/>
    <col min="5121" max="5121" width="8" style="16" bestFit="1" customWidth="1"/>
    <col min="5122" max="5122" width="14.81640625" style="16" bestFit="1" customWidth="1"/>
    <col min="5123" max="5123" width="26.81640625" style="16" customWidth="1"/>
    <col min="5124" max="5124" width="30.54296875" style="16" customWidth="1"/>
    <col min="5125" max="5125" width="6.54296875" style="16" customWidth="1"/>
    <col min="5126" max="5126" width="6.1796875" style="16" customWidth="1"/>
    <col min="5127" max="5127" width="6" style="16" customWidth="1"/>
    <col min="5128" max="5128" width="5.1796875" style="16" customWidth="1"/>
    <col min="5129" max="5129" width="10.90625" style="16"/>
    <col min="5130" max="5130" width="13.1796875" style="16" customWidth="1"/>
    <col min="5131" max="5375" width="10.90625" style="16"/>
    <col min="5376" max="5376" width="14.81640625" style="16" customWidth="1"/>
    <col min="5377" max="5377" width="8" style="16" bestFit="1" customWidth="1"/>
    <col min="5378" max="5378" width="14.81640625" style="16" bestFit="1" customWidth="1"/>
    <col min="5379" max="5379" width="26.81640625" style="16" customWidth="1"/>
    <col min="5380" max="5380" width="30.54296875" style="16" customWidth="1"/>
    <col min="5381" max="5381" width="6.54296875" style="16" customWidth="1"/>
    <col min="5382" max="5382" width="6.1796875" style="16" customWidth="1"/>
    <col min="5383" max="5383" width="6" style="16" customWidth="1"/>
    <col min="5384" max="5384" width="5.1796875" style="16" customWidth="1"/>
    <col min="5385" max="5385" width="10.90625" style="16"/>
    <col min="5386" max="5386" width="13.1796875" style="16" customWidth="1"/>
    <col min="5387" max="5631" width="10.90625" style="16"/>
    <col min="5632" max="5632" width="14.81640625" style="16" customWidth="1"/>
    <col min="5633" max="5633" width="8" style="16" bestFit="1" customWidth="1"/>
    <col min="5634" max="5634" width="14.81640625" style="16" bestFit="1" customWidth="1"/>
    <col min="5635" max="5635" width="26.81640625" style="16" customWidth="1"/>
    <col min="5636" max="5636" width="30.54296875" style="16" customWidth="1"/>
    <col min="5637" max="5637" width="6.54296875" style="16" customWidth="1"/>
    <col min="5638" max="5638" width="6.1796875" style="16" customWidth="1"/>
    <col min="5639" max="5639" width="6" style="16" customWidth="1"/>
    <col min="5640" max="5640" width="5.1796875" style="16" customWidth="1"/>
    <col min="5641" max="5641" width="10.90625" style="16"/>
    <col min="5642" max="5642" width="13.1796875" style="16" customWidth="1"/>
    <col min="5643" max="5887" width="10.90625" style="16"/>
    <col min="5888" max="5888" width="14.81640625" style="16" customWidth="1"/>
    <col min="5889" max="5889" width="8" style="16" bestFit="1" customWidth="1"/>
    <col min="5890" max="5890" width="14.81640625" style="16" bestFit="1" customWidth="1"/>
    <col min="5891" max="5891" width="26.81640625" style="16" customWidth="1"/>
    <col min="5892" max="5892" width="30.54296875" style="16" customWidth="1"/>
    <col min="5893" max="5893" width="6.54296875" style="16" customWidth="1"/>
    <col min="5894" max="5894" width="6.1796875" style="16" customWidth="1"/>
    <col min="5895" max="5895" width="6" style="16" customWidth="1"/>
    <col min="5896" max="5896" width="5.1796875" style="16" customWidth="1"/>
    <col min="5897" max="5897" width="10.90625" style="16"/>
    <col min="5898" max="5898" width="13.1796875" style="16" customWidth="1"/>
    <col min="5899" max="6143" width="10.90625" style="16"/>
    <col min="6144" max="6144" width="14.81640625" style="16" customWidth="1"/>
    <col min="6145" max="6145" width="8" style="16" bestFit="1" customWidth="1"/>
    <col min="6146" max="6146" width="14.81640625" style="16" bestFit="1" customWidth="1"/>
    <col min="6147" max="6147" width="26.81640625" style="16" customWidth="1"/>
    <col min="6148" max="6148" width="30.54296875" style="16" customWidth="1"/>
    <col min="6149" max="6149" width="6.54296875" style="16" customWidth="1"/>
    <col min="6150" max="6150" width="6.1796875" style="16" customWidth="1"/>
    <col min="6151" max="6151" width="6" style="16" customWidth="1"/>
    <col min="6152" max="6152" width="5.1796875" style="16" customWidth="1"/>
    <col min="6153" max="6153" width="10.90625" style="16"/>
    <col min="6154" max="6154" width="13.1796875" style="16" customWidth="1"/>
    <col min="6155" max="6399" width="10.90625" style="16"/>
    <col min="6400" max="6400" width="14.81640625" style="16" customWidth="1"/>
    <col min="6401" max="6401" width="8" style="16" bestFit="1" customWidth="1"/>
    <col min="6402" max="6402" width="14.81640625" style="16" bestFit="1" customWidth="1"/>
    <col min="6403" max="6403" width="26.81640625" style="16" customWidth="1"/>
    <col min="6404" max="6404" width="30.54296875" style="16" customWidth="1"/>
    <col min="6405" max="6405" width="6.54296875" style="16" customWidth="1"/>
    <col min="6406" max="6406" width="6.1796875" style="16" customWidth="1"/>
    <col min="6407" max="6407" width="6" style="16" customWidth="1"/>
    <col min="6408" max="6408" width="5.1796875" style="16" customWidth="1"/>
    <col min="6409" max="6409" width="10.90625" style="16"/>
    <col min="6410" max="6410" width="13.1796875" style="16" customWidth="1"/>
    <col min="6411" max="6655" width="10.90625" style="16"/>
    <col min="6656" max="6656" width="14.81640625" style="16" customWidth="1"/>
    <col min="6657" max="6657" width="8" style="16" bestFit="1" customWidth="1"/>
    <col min="6658" max="6658" width="14.81640625" style="16" bestFit="1" customWidth="1"/>
    <col min="6659" max="6659" width="26.81640625" style="16" customWidth="1"/>
    <col min="6660" max="6660" width="30.54296875" style="16" customWidth="1"/>
    <col min="6661" max="6661" width="6.54296875" style="16" customWidth="1"/>
    <col min="6662" max="6662" width="6.1796875" style="16" customWidth="1"/>
    <col min="6663" max="6663" width="6" style="16" customWidth="1"/>
    <col min="6664" max="6664" width="5.1796875" style="16" customWidth="1"/>
    <col min="6665" max="6665" width="10.90625" style="16"/>
    <col min="6666" max="6666" width="13.1796875" style="16" customWidth="1"/>
    <col min="6667" max="6911" width="10.90625" style="16"/>
    <col min="6912" max="6912" width="14.81640625" style="16" customWidth="1"/>
    <col min="6913" max="6913" width="8" style="16" bestFit="1" customWidth="1"/>
    <col min="6914" max="6914" width="14.81640625" style="16" bestFit="1" customWidth="1"/>
    <col min="6915" max="6915" width="26.81640625" style="16" customWidth="1"/>
    <col min="6916" max="6916" width="30.54296875" style="16" customWidth="1"/>
    <col min="6917" max="6917" width="6.54296875" style="16" customWidth="1"/>
    <col min="6918" max="6918" width="6.1796875" style="16" customWidth="1"/>
    <col min="6919" max="6919" width="6" style="16" customWidth="1"/>
    <col min="6920" max="6920" width="5.1796875" style="16" customWidth="1"/>
    <col min="6921" max="6921" width="10.90625" style="16"/>
    <col min="6922" max="6922" width="13.1796875" style="16" customWidth="1"/>
    <col min="6923" max="7167" width="10.90625" style="16"/>
    <col min="7168" max="7168" width="14.81640625" style="16" customWidth="1"/>
    <col min="7169" max="7169" width="8" style="16" bestFit="1" customWidth="1"/>
    <col min="7170" max="7170" width="14.81640625" style="16" bestFit="1" customWidth="1"/>
    <col min="7171" max="7171" width="26.81640625" style="16" customWidth="1"/>
    <col min="7172" max="7172" width="30.54296875" style="16" customWidth="1"/>
    <col min="7173" max="7173" width="6.54296875" style="16" customWidth="1"/>
    <col min="7174" max="7174" width="6.1796875" style="16" customWidth="1"/>
    <col min="7175" max="7175" width="6" style="16" customWidth="1"/>
    <col min="7176" max="7176" width="5.1796875" style="16" customWidth="1"/>
    <col min="7177" max="7177" width="10.90625" style="16"/>
    <col min="7178" max="7178" width="13.1796875" style="16" customWidth="1"/>
    <col min="7179" max="7423" width="10.90625" style="16"/>
    <col min="7424" max="7424" width="14.81640625" style="16" customWidth="1"/>
    <col min="7425" max="7425" width="8" style="16" bestFit="1" customWidth="1"/>
    <col min="7426" max="7426" width="14.81640625" style="16" bestFit="1" customWidth="1"/>
    <col min="7427" max="7427" width="26.81640625" style="16" customWidth="1"/>
    <col min="7428" max="7428" width="30.54296875" style="16" customWidth="1"/>
    <col min="7429" max="7429" width="6.54296875" style="16" customWidth="1"/>
    <col min="7430" max="7430" width="6.1796875" style="16" customWidth="1"/>
    <col min="7431" max="7431" width="6" style="16" customWidth="1"/>
    <col min="7432" max="7432" width="5.1796875" style="16" customWidth="1"/>
    <col min="7433" max="7433" width="10.90625" style="16"/>
    <col min="7434" max="7434" width="13.1796875" style="16" customWidth="1"/>
    <col min="7435" max="7679" width="10.90625" style="16"/>
    <col min="7680" max="7680" width="14.81640625" style="16" customWidth="1"/>
    <col min="7681" max="7681" width="8" style="16" bestFit="1" customWidth="1"/>
    <col min="7682" max="7682" width="14.81640625" style="16" bestFit="1" customWidth="1"/>
    <col min="7683" max="7683" width="26.81640625" style="16" customWidth="1"/>
    <col min="7684" max="7684" width="30.54296875" style="16" customWidth="1"/>
    <col min="7685" max="7685" width="6.54296875" style="16" customWidth="1"/>
    <col min="7686" max="7686" width="6.1796875" style="16" customWidth="1"/>
    <col min="7687" max="7687" width="6" style="16" customWidth="1"/>
    <col min="7688" max="7688" width="5.1796875" style="16" customWidth="1"/>
    <col min="7689" max="7689" width="10.90625" style="16"/>
    <col min="7690" max="7690" width="13.1796875" style="16" customWidth="1"/>
    <col min="7691" max="7935" width="10.90625" style="16"/>
    <col min="7936" max="7936" width="14.81640625" style="16" customWidth="1"/>
    <col min="7937" max="7937" width="8" style="16" bestFit="1" customWidth="1"/>
    <col min="7938" max="7938" width="14.81640625" style="16" bestFit="1" customWidth="1"/>
    <col min="7939" max="7939" width="26.81640625" style="16" customWidth="1"/>
    <col min="7940" max="7940" width="30.54296875" style="16" customWidth="1"/>
    <col min="7941" max="7941" width="6.54296875" style="16" customWidth="1"/>
    <col min="7942" max="7942" width="6.1796875" style="16" customWidth="1"/>
    <col min="7943" max="7943" width="6" style="16" customWidth="1"/>
    <col min="7944" max="7944" width="5.1796875" style="16" customWidth="1"/>
    <col min="7945" max="7945" width="10.90625" style="16"/>
    <col min="7946" max="7946" width="13.1796875" style="16" customWidth="1"/>
    <col min="7947" max="8191" width="10.90625" style="16"/>
    <col min="8192" max="8192" width="14.81640625" style="16" customWidth="1"/>
    <col min="8193" max="8193" width="8" style="16" bestFit="1" customWidth="1"/>
    <col min="8194" max="8194" width="14.81640625" style="16" bestFit="1" customWidth="1"/>
    <col min="8195" max="8195" width="26.81640625" style="16" customWidth="1"/>
    <col min="8196" max="8196" width="30.54296875" style="16" customWidth="1"/>
    <col min="8197" max="8197" width="6.54296875" style="16" customWidth="1"/>
    <col min="8198" max="8198" width="6.1796875" style="16" customWidth="1"/>
    <col min="8199" max="8199" width="6" style="16" customWidth="1"/>
    <col min="8200" max="8200" width="5.1796875" style="16" customWidth="1"/>
    <col min="8201" max="8201" width="10.90625" style="16"/>
    <col min="8202" max="8202" width="13.1796875" style="16" customWidth="1"/>
    <col min="8203" max="8447" width="10.90625" style="16"/>
    <col min="8448" max="8448" width="14.81640625" style="16" customWidth="1"/>
    <col min="8449" max="8449" width="8" style="16" bestFit="1" customWidth="1"/>
    <col min="8450" max="8450" width="14.81640625" style="16" bestFit="1" customWidth="1"/>
    <col min="8451" max="8451" width="26.81640625" style="16" customWidth="1"/>
    <col min="8452" max="8452" width="30.54296875" style="16" customWidth="1"/>
    <col min="8453" max="8453" width="6.54296875" style="16" customWidth="1"/>
    <col min="8454" max="8454" width="6.1796875" style="16" customWidth="1"/>
    <col min="8455" max="8455" width="6" style="16" customWidth="1"/>
    <col min="8456" max="8456" width="5.1796875" style="16" customWidth="1"/>
    <col min="8457" max="8457" width="10.90625" style="16"/>
    <col min="8458" max="8458" width="13.1796875" style="16" customWidth="1"/>
    <col min="8459" max="8703" width="10.90625" style="16"/>
    <col min="8704" max="8704" width="14.81640625" style="16" customWidth="1"/>
    <col min="8705" max="8705" width="8" style="16" bestFit="1" customWidth="1"/>
    <col min="8706" max="8706" width="14.81640625" style="16" bestFit="1" customWidth="1"/>
    <col min="8707" max="8707" width="26.81640625" style="16" customWidth="1"/>
    <col min="8708" max="8708" width="30.54296875" style="16" customWidth="1"/>
    <col min="8709" max="8709" width="6.54296875" style="16" customWidth="1"/>
    <col min="8710" max="8710" width="6.1796875" style="16" customWidth="1"/>
    <col min="8711" max="8711" width="6" style="16" customWidth="1"/>
    <col min="8712" max="8712" width="5.1796875" style="16" customWidth="1"/>
    <col min="8713" max="8713" width="10.90625" style="16"/>
    <col min="8714" max="8714" width="13.1796875" style="16" customWidth="1"/>
    <col min="8715" max="8959" width="10.90625" style="16"/>
    <col min="8960" max="8960" width="14.81640625" style="16" customWidth="1"/>
    <col min="8961" max="8961" width="8" style="16" bestFit="1" customWidth="1"/>
    <col min="8962" max="8962" width="14.81640625" style="16" bestFit="1" customWidth="1"/>
    <col min="8963" max="8963" width="26.81640625" style="16" customWidth="1"/>
    <col min="8964" max="8964" width="30.54296875" style="16" customWidth="1"/>
    <col min="8965" max="8965" width="6.54296875" style="16" customWidth="1"/>
    <col min="8966" max="8966" width="6.1796875" style="16" customWidth="1"/>
    <col min="8967" max="8967" width="6" style="16" customWidth="1"/>
    <col min="8968" max="8968" width="5.1796875" style="16" customWidth="1"/>
    <col min="8969" max="8969" width="10.90625" style="16"/>
    <col min="8970" max="8970" width="13.1796875" style="16" customWidth="1"/>
    <col min="8971" max="9215" width="10.90625" style="16"/>
    <col min="9216" max="9216" width="14.81640625" style="16" customWidth="1"/>
    <col min="9217" max="9217" width="8" style="16" bestFit="1" customWidth="1"/>
    <col min="9218" max="9218" width="14.81640625" style="16" bestFit="1" customWidth="1"/>
    <col min="9219" max="9219" width="26.81640625" style="16" customWidth="1"/>
    <col min="9220" max="9220" width="30.54296875" style="16" customWidth="1"/>
    <col min="9221" max="9221" width="6.54296875" style="16" customWidth="1"/>
    <col min="9222" max="9222" width="6.1796875" style="16" customWidth="1"/>
    <col min="9223" max="9223" width="6" style="16" customWidth="1"/>
    <col min="9224" max="9224" width="5.1796875" style="16" customWidth="1"/>
    <col min="9225" max="9225" width="10.90625" style="16"/>
    <col min="9226" max="9226" width="13.1796875" style="16" customWidth="1"/>
    <col min="9227" max="9471" width="10.90625" style="16"/>
    <col min="9472" max="9472" width="14.81640625" style="16" customWidth="1"/>
    <col min="9473" max="9473" width="8" style="16" bestFit="1" customWidth="1"/>
    <col min="9474" max="9474" width="14.81640625" style="16" bestFit="1" customWidth="1"/>
    <col min="9475" max="9475" width="26.81640625" style="16" customWidth="1"/>
    <col min="9476" max="9476" width="30.54296875" style="16" customWidth="1"/>
    <col min="9477" max="9477" width="6.54296875" style="16" customWidth="1"/>
    <col min="9478" max="9478" width="6.1796875" style="16" customWidth="1"/>
    <col min="9479" max="9479" width="6" style="16" customWidth="1"/>
    <col min="9480" max="9480" width="5.1796875" style="16" customWidth="1"/>
    <col min="9481" max="9481" width="10.90625" style="16"/>
    <col min="9482" max="9482" width="13.1796875" style="16" customWidth="1"/>
    <col min="9483" max="9727" width="10.90625" style="16"/>
    <col min="9728" max="9728" width="14.81640625" style="16" customWidth="1"/>
    <col min="9729" max="9729" width="8" style="16" bestFit="1" customWidth="1"/>
    <col min="9730" max="9730" width="14.81640625" style="16" bestFit="1" customWidth="1"/>
    <col min="9731" max="9731" width="26.81640625" style="16" customWidth="1"/>
    <col min="9732" max="9732" width="30.54296875" style="16" customWidth="1"/>
    <col min="9733" max="9733" width="6.54296875" style="16" customWidth="1"/>
    <col min="9734" max="9734" width="6.1796875" style="16" customWidth="1"/>
    <col min="9735" max="9735" width="6" style="16" customWidth="1"/>
    <col min="9736" max="9736" width="5.1796875" style="16" customWidth="1"/>
    <col min="9737" max="9737" width="10.90625" style="16"/>
    <col min="9738" max="9738" width="13.1796875" style="16" customWidth="1"/>
    <col min="9739" max="9983" width="10.90625" style="16"/>
    <col min="9984" max="9984" width="14.81640625" style="16" customWidth="1"/>
    <col min="9985" max="9985" width="8" style="16" bestFit="1" customWidth="1"/>
    <col min="9986" max="9986" width="14.81640625" style="16" bestFit="1" customWidth="1"/>
    <col min="9987" max="9987" width="26.81640625" style="16" customWidth="1"/>
    <col min="9988" max="9988" width="30.54296875" style="16" customWidth="1"/>
    <col min="9989" max="9989" width="6.54296875" style="16" customWidth="1"/>
    <col min="9990" max="9990" width="6.1796875" style="16" customWidth="1"/>
    <col min="9991" max="9991" width="6" style="16" customWidth="1"/>
    <col min="9992" max="9992" width="5.1796875" style="16" customWidth="1"/>
    <col min="9993" max="9993" width="10.90625" style="16"/>
    <col min="9994" max="9994" width="13.1796875" style="16" customWidth="1"/>
    <col min="9995" max="10239" width="10.90625" style="16"/>
    <col min="10240" max="10240" width="14.81640625" style="16" customWidth="1"/>
    <col min="10241" max="10241" width="8" style="16" bestFit="1" customWidth="1"/>
    <col min="10242" max="10242" width="14.81640625" style="16" bestFit="1" customWidth="1"/>
    <col min="10243" max="10243" width="26.81640625" style="16" customWidth="1"/>
    <col min="10244" max="10244" width="30.54296875" style="16" customWidth="1"/>
    <col min="10245" max="10245" width="6.54296875" style="16" customWidth="1"/>
    <col min="10246" max="10246" width="6.1796875" style="16" customWidth="1"/>
    <col min="10247" max="10247" width="6" style="16" customWidth="1"/>
    <col min="10248" max="10248" width="5.1796875" style="16" customWidth="1"/>
    <col min="10249" max="10249" width="10.90625" style="16"/>
    <col min="10250" max="10250" width="13.1796875" style="16" customWidth="1"/>
    <col min="10251" max="10495" width="10.90625" style="16"/>
    <col min="10496" max="10496" width="14.81640625" style="16" customWidth="1"/>
    <col min="10497" max="10497" width="8" style="16" bestFit="1" customWidth="1"/>
    <col min="10498" max="10498" width="14.81640625" style="16" bestFit="1" customWidth="1"/>
    <col min="10499" max="10499" width="26.81640625" style="16" customWidth="1"/>
    <col min="10500" max="10500" width="30.54296875" style="16" customWidth="1"/>
    <col min="10501" max="10501" width="6.54296875" style="16" customWidth="1"/>
    <col min="10502" max="10502" width="6.1796875" style="16" customWidth="1"/>
    <col min="10503" max="10503" width="6" style="16" customWidth="1"/>
    <col min="10504" max="10504" width="5.1796875" style="16" customWidth="1"/>
    <col min="10505" max="10505" width="10.90625" style="16"/>
    <col min="10506" max="10506" width="13.1796875" style="16" customWidth="1"/>
    <col min="10507" max="10751" width="10.90625" style="16"/>
    <col min="10752" max="10752" width="14.81640625" style="16" customWidth="1"/>
    <col min="10753" max="10753" width="8" style="16" bestFit="1" customWidth="1"/>
    <col min="10754" max="10754" width="14.81640625" style="16" bestFit="1" customWidth="1"/>
    <col min="10755" max="10755" width="26.81640625" style="16" customWidth="1"/>
    <col min="10756" max="10756" width="30.54296875" style="16" customWidth="1"/>
    <col min="10757" max="10757" width="6.54296875" style="16" customWidth="1"/>
    <col min="10758" max="10758" width="6.1796875" style="16" customWidth="1"/>
    <col min="10759" max="10759" width="6" style="16" customWidth="1"/>
    <col min="10760" max="10760" width="5.1796875" style="16" customWidth="1"/>
    <col min="10761" max="10761" width="10.90625" style="16"/>
    <col min="10762" max="10762" width="13.1796875" style="16" customWidth="1"/>
    <col min="10763" max="11007" width="10.90625" style="16"/>
    <col min="11008" max="11008" width="14.81640625" style="16" customWidth="1"/>
    <col min="11009" max="11009" width="8" style="16" bestFit="1" customWidth="1"/>
    <col min="11010" max="11010" width="14.81640625" style="16" bestFit="1" customWidth="1"/>
    <col min="11011" max="11011" width="26.81640625" style="16" customWidth="1"/>
    <col min="11012" max="11012" width="30.54296875" style="16" customWidth="1"/>
    <col min="11013" max="11013" width="6.54296875" style="16" customWidth="1"/>
    <col min="11014" max="11014" width="6.1796875" style="16" customWidth="1"/>
    <col min="11015" max="11015" width="6" style="16" customWidth="1"/>
    <col min="11016" max="11016" width="5.1796875" style="16" customWidth="1"/>
    <col min="11017" max="11017" width="10.90625" style="16"/>
    <col min="11018" max="11018" width="13.1796875" style="16" customWidth="1"/>
    <col min="11019" max="11263" width="10.90625" style="16"/>
    <col min="11264" max="11264" width="14.81640625" style="16" customWidth="1"/>
    <col min="11265" max="11265" width="8" style="16" bestFit="1" customWidth="1"/>
    <col min="11266" max="11266" width="14.81640625" style="16" bestFit="1" customWidth="1"/>
    <col min="11267" max="11267" width="26.81640625" style="16" customWidth="1"/>
    <col min="11268" max="11268" width="30.54296875" style="16" customWidth="1"/>
    <col min="11269" max="11269" width="6.54296875" style="16" customWidth="1"/>
    <col min="11270" max="11270" width="6.1796875" style="16" customWidth="1"/>
    <col min="11271" max="11271" width="6" style="16" customWidth="1"/>
    <col min="11272" max="11272" width="5.1796875" style="16" customWidth="1"/>
    <col min="11273" max="11273" width="10.90625" style="16"/>
    <col min="11274" max="11274" width="13.1796875" style="16" customWidth="1"/>
    <col min="11275" max="11519" width="10.90625" style="16"/>
    <col min="11520" max="11520" width="14.81640625" style="16" customWidth="1"/>
    <col min="11521" max="11521" width="8" style="16" bestFit="1" customWidth="1"/>
    <col min="11522" max="11522" width="14.81640625" style="16" bestFit="1" customWidth="1"/>
    <col min="11523" max="11523" width="26.81640625" style="16" customWidth="1"/>
    <col min="11524" max="11524" width="30.54296875" style="16" customWidth="1"/>
    <col min="11525" max="11525" width="6.54296875" style="16" customWidth="1"/>
    <col min="11526" max="11526" width="6.1796875" style="16" customWidth="1"/>
    <col min="11527" max="11527" width="6" style="16" customWidth="1"/>
    <col min="11528" max="11528" width="5.1796875" style="16" customWidth="1"/>
    <col min="11529" max="11529" width="10.90625" style="16"/>
    <col min="11530" max="11530" width="13.1796875" style="16" customWidth="1"/>
    <col min="11531" max="11775" width="10.90625" style="16"/>
    <col min="11776" max="11776" width="14.81640625" style="16" customWidth="1"/>
    <col min="11777" max="11777" width="8" style="16" bestFit="1" customWidth="1"/>
    <col min="11778" max="11778" width="14.81640625" style="16" bestFit="1" customWidth="1"/>
    <col min="11779" max="11779" width="26.81640625" style="16" customWidth="1"/>
    <col min="11780" max="11780" width="30.54296875" style="16" customWidth="1"/>
    <col min="11781" max="11781" width="6.54296875" style="16" customWidth="1"/>
    <col min="11782" max="11782" width="6.1796875" style="16" customWidth="1"/>
    <col min="11783" max="11783" width="6" style="16" customWidth="1"/>
    <col min="11784" max="11784" width="5.1796875" style="16" customWidth="1"/>
    <col min="11785" max="11785" width="10.90625" style="16"/>
    <col min="11786" max="11786" width="13.1796875" style="16" customWidth="1"/>
    <col min="11787" max="12031" width="10.90625" style="16"/>
    <col min="12032" max="12032" width="14.81640625" style="16" customWidth="1"/>
    <col min="12033" max="12033" width="8" style="16" bestFit="1" customWidth="1"/>
    <col min="12034" max="12034" width="14.81640625" style="16" bestFit="1" customWidth="1"/>
    <col min="12035" max="12035" width="26.81640625" style="16" customWidth="1"/>
    <col min="12036" max="12036" width="30.54296875" style="16" customWidth="1"/>
    <col min="12037" max="12037" width="6.54296875" style="16" customWidth="1"/>
    <col min="12038" max="12038" width="6.1796875" style="16" customWidth="1"/>
    <col min="12039" max="12039" width="6" style="16" customWidth="1"/>
    <col min="12040" max="12040" width="5.1796875" style="16" customWidth="1"/>
    <col min="12041" max="12041" width="10.90625" style="16"/>
    <col min="12042" max="12042" width="13.1796875" style="16" customWidth="1"/>
    <col min="12043" max="12287" width="10.90625" style="16"/>
    <col min="12288" max="12288" width="14.81640625" style="16" customWidth="1"/>
    <col min="12289" max="12289" width="8" style="16" bestFit="1" customWidth="1"/>
    <col min="12290" max="12290" width="14.81640625" style="16" bestFit="1" customWidth="1"/>
    <col min="12291" max="12291" width="26.81640625" style="16" customWidth="1"/>
    <col min="12292" max="12292" width="30.54296875" style="16" customWidth="1"/>
    <col min="12293" max="12293" width="6.54296875" style="16" customWidth="1"/>
    <col min="12294" max="12294" width="6.1796875" style="16" customWidth="1"/>
    <col min="12295" max="12295" width="6" style="16" customWidth="1"/>
    <col min="12296" max="12296" width="5.1796875" style="16" customWidth="1"/>
    <col min="12297" max="12297" width="10.90625" style="16"/>
    <col min="12298" max="12298" width="13.1796875" style="16" customWidth="1"/>
    <col min="12299" max="12543" width="10.90625" style="16"/>
    <col min="12544" max="12544" width="14.81640625" style="16" customWidth="1"/>
    <col min="12545" max="12545" width="8" style="16" bestFit="1" customWidth="1"/>
    <col min="12546" max="12546" width="14.81640625" style="16" bestFit="1" customWidth="1"/>
    <col min="12547" max="12547" width="26.81640625" style="16" customWidth="1"/>
    <col min="12548" max="12548" width="30.54296875" style="16" customWidth="1"/>
    <col min="12549" max="12549" width="6.54296875" style="16" customWidth="1"/>
    <col min="12550" max="12550" width="6.1796875" style="16" customWidth="1"/>
    <col min="12551" max="12551" width="6" style="16" customWidth="1"/>
    <col min="12552" max="12552" width="5.1796875" style="16" customWidth="1"/>
    <col min="12553" max="12553" width="10.90625" style="16"/>
    <col min="12554" max="12554" width="13.1796875" style="16" customWidth="1"/>
    <col min="12555" max="12799" width="10.90625" style="16"/>
    <col min="12800" max="12800" width="14.81640625" style="16" customWidth="1"/>
    <col min="12801" max="12801" width="8" style="16" bestFit="1" customWidth="1"/>
    <col min="12802" max="12802" width="14.81640625" style="16" bestFit="1" customWidth="1"/>
    <col min="12803" max="12803" width="26.81640625" style="16" customWidth="1"/>
    <col min="12804" max="12804" width="30.54296875" style="16" customWidth="1"/>
    <col min="12805" max="12805" width="6.54296875" style="16" customWidth="1"/>
    <col min="12806" max="12806" width="6.1796875" style="16" customWidth="1"/>
    <col min="12807" max="12807" width="6" style="16" customWidth="1"/>
    <col min="12808" max="12808" width="5.1796875" style="16" customWidth="1"/>
    <col min="12809" max="12809" width="10.90625" style="16"/>
    <col min="12810" max="12810" width="13.1796875" style="16" customWidth="1"/>
    <col min="12811" max="13055" width="10.90625" style="16"/>
    <col min="13056" max="13056" width="14.81640625" style="16" customWidth="1"/>
    <col min="13057" max="13057" width="8" style="16" bestFit="1" customWidth="1"/>
    <col min="13058" max="13058" width="14.81640625" style="16" bestFit="1" customWidth="1"/>
    <col min="13059" max="13059" width="26.81640625" style="16" customWidth="1"/>
    <col min="13060" max="13060" width="30.54296875" style="16" customWidth="1"/>
    <col min="13061" max="13061" width="6.54296875" style="16" customWidth="1"/>
    <col min="13062" max="13062" width="6.1796875" style="16" customWidth="1"/>
    <col min="13063" max="13063" width="6" style="16" customWidth="1"/>
    <col min="13064" max="13064" width="5.1796875" style="16" customWidth="1"/>
    <col min="13065" max="13065" width="10.90625" style="16"/>
    <col min="13066" max="13066" width="13.1796875" style="16" customWidth="1"/>
    <col min="13067" max="13311" width="10.90625" style="16"/>
    <col min="13312" max="13312" width="14.81640625" style="16" customWidth="1"/>
    <col min="13313" max="13313" width="8" style="16" bestFit="1" customWidth="1"/>
    <col min="13314" max="13314" width="14.81640625" style="16" bestFit="1" customWidth="1"/>
    <col min="13315" max="13315" width="26.81640625" style="16" customWidth="1"/>
    <col min="13316" max="13316" width="30.54296875" style="16" customWidth="1"/>
    <col min="13317" max="13317" width="6.54296875" style="16" customWidth="1"/>
    <col min="13318" max="13318" width="6.1796875" style="16" customWidth="1"/>
    <col min="13319" max="13319" width="6" style="16" customWidth="1"/>
    <col min="13320" max="13320" width="5.1796875" style="16" customWidth="1"/>
    <col min="13321" max="13321" width="10.90625" style="16"/>
    <col min="13322" max="13322" width="13.1796875" style="16" customWidth="1"/>
    <col min="13323" max="13567" width="10.90625" style="16"/>
    <col min="13568" max="13568" width="14.81640625" style="16" customWidth="1"/>
    <col min="13569" max="13569" width="8" style="16" bestFit="1" customWidth="1"/>
    <col min="13570" max="13570" width="14.81640625" style="16" bestFit="1" customWidth="1"/>
    <col min="13571" max="13571" width="26.81640625" style="16" customWidth="1"/>
    <col min="13572" max="13572" width="30.54296875" style="16" customWidth="1"/>
    <col min="13573" max="13573" width="6.54296875" style="16" customWidth="1"/>
    <col min="13574" max="13574" width="6.1796875" style="16" customWidth="1"/>
    <col min="13575" max="13575" width="6" style="16" customWidth="1"/>
    <col min="13576" max="13576" width="5.1796875" style="16" customWidth="1"/>
    <col min="13577" max="13577" width="10.90625" style="16"/>
    <col min="13578" max="13578" width="13.1796875" style="16" customWidth="1"/>
    <col min="13579" max="13823" width="10.90625" style="16"/>
    <col min="13824" max="13824" width="14.81640625" style="16" customWidth="1"/>
    <col min="13825" max="13825" width="8" style="16" bestFit="1" customWidth="1"/>
    <col min="13826" max="13826" width="14.81640625" style="16" bestFit="1" customWidth="1"/>
    <col min="13827" max="13827" width="26.81640625" style="16" customWidth="1"/>
    <col min="13828" max="13828" width="30.54296875" style="16" customWidth="1"/>
    <col min="13829" max="13829" width="6.54296875" style="16" customWidth="1"/>
    <col min="13830" max="13830" width="6.1796875" style="16" customWidth="1"/>
    <col min="13831" max="13831" width="6" style="16" customWidth="1"/>
    <col min="13832" max="13832" width="5.1796875" style="16" customWidth="1"/>
    <col min="13833" max="13833" width="10.90625" style="16"/>
    <col min="13834" max="13834" width="13.1796875" style="16" customWidth="1"/>
    <col min="13835" max="14079" width="10.90625" style="16"/>
    <col min="14080" max="14080" width="14.81640625" style="16" customWidth="1"/>
    <col min="14081" max="14081" width="8" style="16" bestFit="1" customWidth="1"/>
    <col min="14082" max="14082" width="14.81640625" style="16" bestFit="1" customWidth="1"/>
    <col min="14083" max="14083" width="26.81640625" style="16" customWidth="1"/>
    <col min="14084" max="14084" width="30.54296875" style="16" customWidth="1"/>
    <col min="14085" max="14085" width="6.54296875" style="16" customWidth="1"/>
    <col min="14086" max="14086" width="6.1796875" style="16" customWidth="1"/>
    <col min="14087" max="14087" width="6" style="16" customWidth="1"/>
    <col min="14088" max="14088" width="5.1796875" style="16" customWidth="1"/>
    <col min="14089" max="14089" width="10.90625" style="16"/>
    <col min="14090" max="14090" width="13.1796875" style="16" customWidth="1"/>
    <col min="14091" max="14335" width="10.90625" style="16"/>
    <col min="14336" max="14336" width="14.81640625" style="16" customWidth="1"/>
    <col min="14337" max="14337" width="8" style="16" bestFit="1" customWidth="1"/>
    <col min="14338" max="14338" width="14.81640625" style="16" bestFit="1" customWidth="1"/>
    <col min="14339" max="14339" width="26.81640625" style="16" customWidth="1"/>
    <col min="14340" max="14340" width="30.54296875" style="16" customWidth="1"/>
    <col min="14341" max="14341" width="6.54296875" style="16" customWidth="1"/>
    <col min="14342" max="14342" width="6.1796875" style="16" customWidth="1"/>
    <col min="14343" max="14343" width="6" style="16" customWidth="1"/>
    <col min="14344" max="14344" width="5.1796875" style="16" customWidth="1"/>
    <col min="14345" max="14345" width="10.90625" style="16"/>
    <col min="14346" max="14346" width="13.1796875" style="16" customWidth="1"/>
    <col min="14347" max="14591" width="10.90625" style="16"/>
    <col min="14592" max="14592" width="14.81640625" style="16" customWidth="1"/>
    <col min="14593" max="14593" width="8" style="16" bestFit="1" customWidth="1"/>
    <col min="14594" max="14594" width="14.81640625" style="16" bestFit="1" customWidth="1"/>
    <col min="14595" max="14595" width="26.81640625" style="16" customWidth="1"/>
    <col min="14596" max="14596" width="30.54296875" style="16" customWidth="1"/>
    <col min="14597" max="14597" width="6.54296875" style="16" customWidth="1"/>
    <col min="14598" max="14598" width="6.1796875" style="16" customWidth="1"/>
    <col min="14599" max="14599" width="6" style="16" customWidth="1"/>
    <col min="14600" max="14600" width="5.1796875" style="16" customWidth="1"/>
    <col min="14601" max="14601" width="10.90625" style="16"/>
    <col min="14602" max="14602" width="13.1796875" style="16" customWidth="1"/>
    <col min="14603" max="14847" width="10.90625" style="16"/>
    <col min="14848" max="14848" width="14.81640625" style="16" customWidth="1"/>
    <col min="14849" max="14849" width="8" style="16" bestFit="1" customWidth="1"/>
    <col min="14850" max="14850" width="14.81640625" style="16" bestFit="1" customWidth="1"/>
    <col min="14851" max="14851" width="26.81640625" style="16" customWidth="1"/>
    <col min="14852" max="14852" width="30.54296875" style="16" customWidth="1"/>
    <col min="14853" max="14853" width="6.54296875" style="16" customWidth="1"/>
    <col min="14854" max="14854" width="6.1796875" style="16" customWidth="1"/>
    <col min="14855" max="14855" width="6" style="16" customWidth="1"/>
    <col min="14856" max="14856" width="5.1796875" style="16" customWidth="1"/>
    <col min="14857" max="14857" width="10.90625" style="16"/>
    <col min="14858" max="14858" width="13.1796875" style="16" customWidth="1"/>
    <col min="14859" max="15103" width="10.90625" style="16"/>
    <col min="15104" max="15104" width="14.81640625" style="16" customWidth="1"/>
    <col min="15105" max="15105" width="8" style="16" bestFit="1" customWidth="1"/>
    <col min="15106" max="15106" width="14.81640625" style="16" bestFit="1" customWidth="1"/>
    <col min="15107" max="15107" width="26.81640625" style="16" customWidth="1"/>
    <col min="15108" max="15108" width="30.54296875" style="16" customWidth="1"/>
    <col min="15109" max="15109" width="6.54296875" style="16" customWidth="1"/>
    <col min="15110" max="15110" width="6.1796875" style="16" customWidth="1"/>
    <col min="15111" max="15111" width="6" style="16" customWidth="1"/>
    <col min="15112" max="15112" width="5.1796875" style="16" customWidth="1"/>
    <col min="15113" max="15113" width="10.90625" style="16"/>
    <col min="15114" max="15114" width="13.1796875" style="16" customWidth="1"/>
    <col min="15115" max="15359" width="10.90625" style="16"/>
    <col min="15360" max="15360" width="14.81640625" style="16" customWidth="1"/>
    <col min="15361" max="15361" width="8" style="16" bestFit="1" customWidth="1"/>
    <col min="15362" max="15362" width="14.81640625" style="16" bestFit="1" customWidth="1"/>
    <col min="15363" max="15363" width="26.81640625" style="16" customWidth="1"/>
    <col min="15364" max="15364" width="30.54296875" style="16" customWidth="1"/>
    <col min="15365" max="15365" width="6.54296875" style="16" customWidth="1"/>
    <col min="15366" max="15366" width="6.1796875" style="16" customWidth="1"/>
    <col min="15367" max="15367" width="6" style="16" customWidth="1"/>
    <col min="15368" max="15368" width="5.1796875" style="16" customWidth="1"/>
    <col min="15369" max="15369" width="10.90625" style="16"/>
    <col min="15370" max="15370" width="13.1796875" style="16" customWidth="1"/>
    <col min="15371" max="15615" width="10.90625" style="16"/>
    <col min="15616" max="15616" width="14.81640625" style="16" customWidth="1"/>
    <col min="15617" max="15617" width="8" style="16" bestFit="1" customWidth="1"/>
    <col min="15618" max="15618" width="14.81640625" style="16" bestFit="1" customWidth="1"/>
    <col min="15619" max="15619" width="26.81640625" style="16" customWidth="1"/>
    <col min="15620" max="15620" width="30.54296875" style="16" customWidth="1"/>
    <col min="15621" max="15621" width="6.54296875" style="16" customWidth="1"/>
    <col min="15622" max="15622" width="6.1796875" style="16" customWidth="1"/>
    <col min="15623" max="15623" width="6" style="16" customWidth="1"/>
    <col min="15624" max="15624" width="5.1796875" style="16" customWidth="1"/>
    <col min="15625" max="15625" width="10.90625" style="16"/>
    <col min="15626" max="15626" width="13.1796875" style="16" customWidth="1"/>
    <col min="15627" max="15871" width="10.90625" style="16"/>
    <col min="15872" max="15872" width="14.81640625" style="16" customWidth="1"/>
    <col min="15873" max="15873" width="8" style="16" bestFit="1" customWidth="1"/>
    <col min="15874" max="15874" width="14.81640625" style="16" bestFit="1" customWidth="1"/>
    <col min="15875" max="15875" width="26.81640625" style="16" customWidth="1"/>
    <col min="15876" max="15876" width="30.54296875" style="16" customWidth="1"/>
    <col min="15877" max="15877" width="6.54296875" style="16" customWidth="1"/>
    <col min="15878" max="15878" width="6.1796875" style="16" customWidth="1"/>
    <col min="15879" max="15879" width="6" style="16" customWidth="1"/>
    <col min="15880" max="15880" width="5.1796875" style="16" customWidth="1"/>
    <col min="15881" max="15881" width="10.90625" style="16"/>
    <col min="15882" max="15882" width="13.1796875" style="16" customWidth="1"/>
    <col min="15883" max="16127" width="10.90625" style="16"/>
    <col min="16128" max="16128" width="14.81640625" style="16" customWidth="1"/>
    <col min="16129" max="16129" width="8" style="16" bestFit="1" customWidth="1"/>
    <col min="16130" max="16130" width="14.81640625" style="16" bestFit="1" customWidth="1"/>
    <col min="16131" max="16131" width="26.81640625" style="16" customWidth="1"/>
    <col min="16132" max="16132" width="30.54296875" style="16" customWidth="1"/>
    <col min="16133" max="16133" width="6.54296875" style="16" customWidth="1"/>
    <col min="16134" max="16134" width="6.1796875" style="16" customWidth="1"/>
    <col min="16135" max="16135" width="6" style="16" customWidth="1"/>
    <col min="16136" max="16136" width="5.1796875" style="16" customWidth="1"/>
    <col min="16137" max="16137" width="10.90625" style="16"/>
    <col min="16138" max="16138" width="13.1796875" style="16" customWidth="1"/>
    <col min="16139" max="16384" width="10.90625" style="16"/>
  </cols>
  <sheetData>
    <row r="1" spans="1:11" ht="37" customHeight="1" x14ac:dyDescent="0.6">
      <c r="A1" s="159"/>
      <c r="B1" s="160" t="s">
        <v>74</v>
      </c>
      <c r="C1" s="161"/>
      <c r="D1" s="161"/>
      <c r="E1" s="161"/>
      <c r="F1" s="161"/>
      <c r="G1" s="161"/>
      <c r="H1" s="162"/>
      <c r="I1" s="163"/>
      <c r="J1" s="164"/>
      <c r="K1" s="163"/>
    </row>
    <row r="2" spans="1:11" ht="24" customHeight="1" x14ac:dyDescent="0.35">
      <c r="A2" s="165" t="s">
        <v>44</v>
      </c>
      <c r="B2" s="165" t="s">
        <v>147</v>
      </c>
      <c r="C2" s="166" t="s">
        <v>148</v>
      </c>
      <c r="D2" s="167" t="s">
        <v>149</v>
      </c>
      <c r="E2" s="168" t="s">
        <v>150</v>
      </c>
      <c r="F2" s="169" t="s">
        <v>152</v>
      </c>
      <c r="G2" s="170" t="s">
        <v>159</v>
      </c>
      <c r="H2" s="171" t="s">
        <v>153</v>
      </c>
      <c r="I2" s="172" t="s">
        <v>154</v>
      </c>
      <c r="J2" s="173" t="s">
        <v>5</v>
      </c>
      <c r="K2" s="174" t="s">
        <v>158</v>
      </c>
    </row>
    <row r="3" spans="1:11" ht="24" customHeight="1" x14ac:dyDescent="0.5">
      <c r="A3" s="140" t="s">
        <v>135</v>
      </c>
      <c r="B3" s="175" t="s">
        <v>156</v>
      </c>
      <c r="C3" s="171" t="s">
        <v>151</v>
      </c>
      <c r="D3" s="167" t="s">
        <v>206</v>
      </c>
      <c r="E3" s="171" t="s">
        <v>187</v>
      </c>
      <c r="F3" s="176" t="s">
        <v>157</v>
      </c>
      <c r="G3" s="170">
        <v>15.5</v>
      </c>
      <c r="H3" s="171" t="s">
        <v>174</v>
      </c>
      <c r="I3" s="167">
        <v>500</v>
      </c>
      <c r="J3" s="168" t="s">
        <v>175</v>
      </c>
      <c r="K3" s="177">
        <v>80</v>
      </c>
    </row>
    <row r="4" spans="1:11" ht="24" customHeight="1" x14ac:dyDescent="0.6">
      <c r="A4" s="133" t="s">
        <v>136</v>
      </c>
      <c r="B4" s="178" t="s">
        <v>200</v>
      </c>
      <c r="C4" s="134" t="s">
        <v>201</v>
      </c>
      <c r="D4" s="134" t="s">
        <v>9</v>
      </c>
      <c r="E4" s="179" t="s">
        <v>186</v>
      </c>
      <c r="F4" s="176" t="s">
        <v>178</v>
      </c>
      <c r="G4" s="180">
        <v>13</v>
      </c>
      <c r="H4" s="134" t="s">
        <v>195</v>
      </c>
      <c r="I4" s="181">
        <v>400</v>
      </c>
      <c r="J4" s="181" t="s">
        <v>202</v>
      </c>
      <c r="K4" s="181">
        <v>50</v>
      </c>
    </row>
    <row r="5" spans="1:11" ht="24" customHeight="1" x14ac:dyDescent="0.6">
      <c r="A5" s="137" t="s">
        <v>137</v>
      </c>
      <c r="B5" s="182" t="s">
        <v>192</v>
      </c>
      <c r="C5" s="138" t="s">
        <v>94</v>
      </c>
      <c r="D5" s="138" t="s">
        <v>193</v>
      </c>
      <c r="E5" s="183" t="s">
        <v>205</v>
      </c>
      <c r="F5" s="176" t="s">
        <v>133</v>
      </c>
      <c r="G5" s="184">
        <v>11</v>
      </c>
      <c r="H5" s="138" t="s">
        <v>194</v>
      </c>
      <c r="I5" s="138">
        <v>173</v>
      </c>
      <c r="J5" s="138" t="s">
        <v>184</v>
      </c>
      <c r="K5" s="138">
        <v>30</v>
      </c>
    </row>
    <row r="6" spans="1:11" ht="21" customHeight="1" x14ac:dyDescent="0.5">
      <c r="A6" s="140" t="s">
        <v>138</v>
      </c>
      <c r="B6" s="134" t="s">
        <v>105</v>
      </c>
      <c r="C6" s="134" t="s">
        <v>123</v>
      </c>
      <c r="D6" s="134" t="s">
        <v>125</v>
      </c>
      <c r="E6" s="179" t="s">
        <v>124</v>
      </c>
      <c r="F6" s="185"/>
      <c r="G6" s="180"/>
      <c r="H6" s="134"/>
      <c r="I6" s="134"/>
      <c r="J6" s="134"/>
      <c r="K6" s="134"/>
    </row>
    <row r="7" spans="1:11" ht="24" customHeight="1" x14ac:dyDescent="0.6">
      <c r="A7" s="133" t="s">
        <v>139</v>
      </c>
      <c r="B7" s="186" t="s">
        <v>121</v>
      </c>
      <c r="C7" s="143" t="s">
        <v>122</v>
      </c>
      <c r="D7" s="138" t="s">
        <v>9</v>
      </c>
      <c r="E7" s="138" t="s">
        <v>204</v>
      </c>
      <c r="F7" s="187" t="s">
        <v>82</v>
      </c>
      <c r="G7" s="138">
        <v>15</v>
      </c>
      <c r="H7" s="138" t="s">
        <v>83</v>
      </c>
      <c r="I7" s="138">
        <v>300</v>
      </c>
      <c r="J7" s="134" t="s">
        <v>191</v>
      </c>
      <c r="K7" s="138">
        <v>30</v>
      </c>
    </row>
    <row r="8" spans="1:11" ht="24" customHeight="1" x14ac:dyDescent="0.6">
      <c r="A8" s="137" t="s">
        <v>140</v>
      </c>
      <c r="B8" s="188" t="s">
        <v>196</v>
      </c>
      <c r="C8" s="189" t="s">
        <v>197</v>
      </c>
      <c r="D8" s="134" t="s">
        <v>208</v>
      </c>
      <c r="E8" s="134" t="s">
        <v>203</v>
      </c>
      <c r="F8" s="190" t="s">
        <v>133</v>
      </c>
      <c r="G8" s="134">
        <v>10</v>
      </c>
      <c r="H8" s="134" t="s">
        <v>134</v>
      </c>
      <c r="I8" s="134">
        <v>120</v>
      </c>
      <c r="J8" s="134" t="s">
        <v>198</v>
      </c>
      <c r="K8" s="134">
        <v>36</v>
      </c>
    </row>
    <row r="9" spans="1:11" ht="24" customHeight="1" x14ac:dyDescent="0.35">
      <c r="A9" s="140" t="s">
        <v>141</v>
      </c>
      <c r="B9" s="131" t="s">
        <v>176</v>
      </c>
      <c r="C9" s="131" t="s">
        <v>177</v>
      </c>
      <c r="D9" s="138" t="s">
        <v>207</v>
      </c>
      <c r="E9" s="131" t="s">
        <v>188</v>
      </c>
      <c r="F9" s="187" t="s">
        <v>178</v>
      </c>
      <c r="G9" s="131">
        <v>19</v>
      </c>
      <c r="H9" s="131" t="s">
        <v>87</v>
      </c>
      <c r="I9" s="131">
        <v>250</v>
      </c>
      <c r="J9" s="138" t="s">
        <v>179</v>
      </c>
      <c r="K9" s="138">
        <v>33</v>
      </c>
    </row>
    <row r="10" spans="1:11" ht="24" customHeight="1" x14ac:dyDescent="0.6">
      <c r="A10" s="133" t="s">
        <v>142</v>
      </c>
      <c r="B10" s="134" t="s">
        <v>181</v>
      </c>
      <c r="C10" s="134" t="s">
        <v>180</v>
      </c>
      <c r="D10" s="134" t="s">
        <v>9</v>
      </c>
      <c r="E10" s="134" t="s">
        <v>189</v>
      </c>
      <c r="F10" s="190" t="s">
        <v>178</v>
      </c>
      <c r="G10" s="134">
        <v>12</v>
      </c>
      <c r="H10" s="134" t="s">
        <v>77</v>
      </c>
      <c r="I10" s="134">
        <v>540</v>
      </c>
      <c r="J10" s="134" t="s">
        <v>182</v>
      </c>
      <c r="K10" s="134">
        <v>70</v>
      </c>
    </row>
    <row r="11" spans="1:11" ht="24" customHeight="1" x14ac:dyDescent="0.5">
      <c r="A11" s="137" t="s">
        <v>143</v>
      </c>
      <c r="B11" s="134" t="s">
        <v>183</v>
      </c>
      <c r="C11" s="134" t="s">
        <v>122</v>
      </c>
      <c r="D11" s="134" t="s">
        <v>185</v>
      </c>
      <c r="E11" s="134" t="s">
        <v>190</v>
      </c>
      <c r="F11" s="187" t="s">
        <v>133</v>
      </c>
      <c r="G11" s="134">
        <v>12</v>
      </c>
      <c r="H11" s="134" t="s">
        <v>83</v>
      </c>
      <c r="I11" s="134">
        <v>258</v>
      </c>
      <c r="J11" s="134" t="s">
        <v>184</v>
      </c>
      <c r="K11" s="134">
        <v>30</v>
      </c>
    </row>
    <row r="12" spans="1:11" ht="24" customHeight="1" x14ac:dyDescent="0.5">
      <c r="A12" s="140" t="s">
        <v>144</v>
      </c>
      <c r="B12" s="191" t="s">
        <v>212</v>
      </c>
      <c r="C12" s="191" t="s">
        <v>213</v>
      </c>
      <c r="D12" s="191" t="s">
        <v>218</v>
      </c>
      <c r="E12" s="191" t="s">
        <v>214</v>
      </c>
      <c r="F12" s="192" t="s">
        <v>215</v>
      </c>
      <c r="G12" s="191" t="s">
        <v>216</v>
      </c>
      <c r="H12" s="191" t="s">
        <v>217</v>
      </c>
      <c r="I12" s="191">
        <v>900</v>
      </c>
      <c r="J12" s="191"/>
      <c r="K12" s="191">
        <v>50</v>
      </c>
    </row>
    <row r="13" spans="1:11" ht="24" customHeight="1" x14ac:dyDescent="0.6">
      <c r="A13" s="133" t="s">
        <v>145</v>
      </c>
      <c r="B13" s="134"/>
      <c r="C13" s="134"/>
      <c r="D13" s="134"/>
      <c r="E13" s="134"/>
      <c r="F13" s="138"/>
      <c r="G13" s="134"/>
      <c r="H13" s="134"/>
      <c r="I13" s="134"/>
      <c r="J13" s="134"/>
      <c r="K13" s="134"/>
    </row>
    <row r="14" spans="1:11" ht="24" customHeight="1" x14ac:dyDescent="0.5">
      <c r="A14" s="137" t="s">
        <v>146</v>
      </c>
      <c r="B14" s="193"/>
      <c r="C14" s="193"/>
      <c r="D14" s="193"/>
      <c r="E14" s="193"/>
      <c r="F14" s="193"/>
      <c r="G14" s="193"/>
      <c r="H14" s="134"/>
      <c r="I14" s="134"/>
      <c r="J14" s="134"/>
      <c r="K14" s="134"/>
    </row>
    <row r="15" spans="1:11" s="18" customFormat="1" ht="27" customHeight="1" x14ac:dyDescent="0.5">
      <c r="A15" s="72" t="s">
        <v>173</v>
      </c>
      <c r="B15" s="86" t="s">
        <v>155</v>
      </c>
      <c r="C15" s="87"/>
      <c r="D15" s="87"/>
      <c r="E15" s="87"/>
      <c r="F15" s="87"/>
      <c r="G15" s="88"/>
      <c r="H15" s="21"/>
      <c r="I15" s="21"/>
      <c r="J15" s="21"/>
      <c r="K15" s="21"/>
    </row>
    <row r="16" spans="1:11" s="18" customFormat="1" ht="25" customHeight="1" x14ac:dyDescent="0.6">
      <c r="A16" s="35"/>
      <c r="B16" s="82"/>
      <c r="C16" s="83" t="s">
        <v>199</v>
      </c>
      <c r="D16" s="82"/>
      <c r="E16" s="84"/>
      <c r="F16" s="85"/>
      <c r="G16" s="20"/>
      <c r="H16" s="21"/>
      <c r="I16" s="21"/>
      <c r="J16" s="21"/>
      <c r="K16" s="21"/>
    </row>
    <row r="17" spans="1:24" s="18" customFormat="1" ht="25" customHeight="1" x14ac:dyDescent="0.5">
      <c r="A17" s="10" t="s">
        <v>54</v>
      </c>
      <c r="B17" s="11"/>
      <c r="C17" s="11"/>
      <c r="D17" s="11"/>
      <c r="E17" s="33"/>
      <c r="F17" s="34"/>
      <c r="G17" s="20"/>
      <c r="H17" s="21"/>
      <c r="I17" s="21"/>
      <c r="J17" s="21"/>
      <c r="K17" s="21"/>
    </row>
    <row r="18" spans="1:24" s="18" customFormat="1" ht="24" customHeight="1" x14ac:dyDescent="0.5">
      <c r="A18" s="4" t="s">
        <v>52</v>
      </c>
      <c r="B18" s="5"/>
      <c r="C18" s="6"/>
      <c r="D18" s="6"/>
      <c r="E18" s="7"/>
      <c r="F18" s="19"/>
      <c r="G18" s="21"/>
      <c r="H18" s="21"/>
      <c r="I18" s="21"/>
      <c r="J18" s="21"/>
      <c r="K18" s="21"/>
    </row>
    <row r="19" spans="1:24" s="18" customFormat="1" ht="24" customHeight="1" x14ac:dyDescent="0.35">
      <c r="A19" s="4" t="s">
        <v>53</v>
      </c>
      <c r="B19" s="8"/>
      <c r="C19" s="9"/>
      <c r="D19" s="9"/>
      <c r="E19" s="9"/>
      <c r="F19" s="31"/>
      <c r="G19" s="20"/>
      <c r="H19" s="20"/>
      <c r="I19" s="20"/>
      <c r="J19" s="20"/>
      <c r="K19" s="20"/>
    </row>
    <row r="20" spans="1:24" s="18" customFormat="1" ht="31" customHeight="1" x14ac:dyDescent="0.7">
      <c r="A20" s="376" t="s">
        <v>46</v>
      </c>
      <c r="B20" s="377"/>
      <c r="C20" s="377"/>
      <c r="D20" s="377"/>
      <c r="E20" s="377"/>
      <c r="F20" s="30"/>
      <c r="G20" s="21"/>
      <c r="H20" s="21"/>
      <c r="I20" s="21"/>
      <c r="J20" s="21"/>
      <c r="K20" s="22"/>
    </row>
    <row r="21" spans="1:24" s="18" customFormat="1" ht="27" customHeight="1" x14ac:dyDescent="0.6">
      <c r="A21" s="37"/>
      <c r="B21" s="42" t="s">
        <v>211</v>
      </c>
      <c r="C21" s="378" t="s">
        <v>8</v>
      </c>
      <c r="D21" s="379"/>
      <c r="E21" s="379"/>
      <c r="F21" s="380"/>
      <c r="G21" s="20"/>
      <c r="H21" s="20"/>
      <c r="I21" s="20"/>
      <c r="J21" s="20"/>
      <c r="K21" s="20"/>
    </row>
    <row r="22" spans="1:24" s="18" customFormat="1" ht="24" customHeight="1" x14ac:dyDescent="0.6">
      <c r="A22" s="38" t="s">
        <v>6</v>
      </c>
      <c r="B22" s="39" t="s">
        <v>209</v>
      </c>
      <c r="C22" s="378" t="s">
        <v>10</v>
      </c>
      <c r="D22" s="379"/>
      <c r="E22" s="379"/>
      <c r="F22" s="380"/>
      <c r="G22" s="20"/>
      <c r="H22" s="20"/>
      <c r="I22" s="20"/>
      <c r="J22" s="20"/>
      <c r="K22" s="20"/>
    </row>
    <row r="23" spans="1:24" ht="21" customHeight="1" x14ac:dyDescent="0.6">
      <c r="A23" s="40"/>
      <c r="B23" s="41" t="s">
        <v>210</v>
      </c>
      <c r="C23" s="381" t="s">
        <v>12</v>
      </c>
      <c r="D23" s="382"/>
      <c r="E23" s="382"/>
      <c r="F23" s="383"/>
      <c r="G23" s="20"/>
      <c r="H23" s="21"/>
      <c r="I23" s="21"/>
      <c r="J23" s="21"/>
      <c r="K23" s="21"/>
    </row>
    <row r="24" spans="1:24" ht="21" customHeight="1" x14ac:dyDescent="0.7">
      <c r="A24" s="12" t="s">
        <v>56</v>
      </c>
      <c r="B24" s="13"/>
      <c r="C24" s="14"/>
      <c r="D24" s="14"/>
      <c r="E24" s="15"/>
      <c r="F24" s="15"/>
      <c r="G24" s="20"/>
      <c r="H24" s="21"/>
      <c r="I24" s="21"/>
      <c r="J24" s="21"/>
      <c r="K24" s="21"/>
    </row>
    <row r="25" spans="1:24" s="28" customFormat="1" ht="9" customHeight="1" x14ac:dyDescent="0.5">
      <c r="A25" s="27"/>
      <c r="F25" s="104"/>
      <c r="G25" s="29"/>
      <c r="H25" s="384"/>
      <c r="I25" s="384"/>
      <c r="J25" s="384"/>
      <c r="K25" s="38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27" customHeight="1" x14ac:dyDescent="0.6">
      <c r="A26" s="385"/>
      <c r="B26" s="385"/>
      <c r="C26" s="385"/>
      <c r="D26" s="385"/>
      <c r="E26" s="385"/>
      <c r="F26" s="385"/>
      <c r="G26" s="105"/>
      <c r="H26" s="94"/>
      <c r="I26" s="94"/>
      <c r="J26" s="94"/>
      <c r="K26" s="94"/>
      <c r="L26" s="2"/>
      <c r="M26" s="2"/>
    </row>
    <row r="27" spans="1:24" ht="21.5" x14ac:dyDescent="0.6">
      <c r="A27" s="386"/>
      <c r="B27" s="386"/>
      <c r="C27" s="387"/>
      <c r="D27" s="387"/>
      <c r="E27" s="388"/>
      <c r="F27" s="388"/>
      <c r="G27" s="105"/>
      <c r="H27" s="92"/>
      <c r="I27" s="92"/>
      <c r="J27" s="92"/>
      <c r="K27" s="92"/>
      <c r="L27" s="92"/>
      <c r="M27" s="194"/>
    </row>
    <row r="28" spans="1:24" ht="21.5" x14ac:dyDescent="0.6">
      <c r="A28" s="106"/>
      <c r="B28" s="106"/>
      <c r="C28" s="387"/>
      <c r="D28" s="387"/>
      <c r="E28" s="108"/>
      <c r="F28" s="108"/>
      <c r="G28" s="105"/>
      <c r="H28" s="92"/>
      <c r="I28" s="92"/>
      <c r="J28" s="92"/>
      <c r="K28" s="92"/>
      <c r="L28" s="92"/>
      <c r="M28" s="194"/>
    </row>
    <row r="29" spans="1:24" ht="21.5" x14ac:dyDescent="0.6">
      <c r="A29" s="109"/>
      <c r="B29" s="110"/>
      <c r="C29" s="387"/>
      <c r="D29" s="387"/>
      <c r="E29" s="389"/>
      <c r="F29" s="389"/>
      <c r="G29" s="105"/>
      <c r="H29" s="92"/>
      <c r="I29" s="92"/>
      <c r="J29" s="92"/>
      <c r="K29" s="92"/>
      <c r="L29" s="92"/>
      <c r="M29" s="92"/>
    </row>
    <row r="30" spans="1:24" ht="21.5" x14ac:dyDescent="0.6">
      <c r="A30" s="109"/>
      <c r="B30" s="110"/>
      <c r="C30" s="387"/>
      <c r="D30" s="387"/>
      <c r="E30" s="389"/>
      <c r="F30" s="389"/>
      <c r="G30" s="105"/>
      <c r="H30" s="92"/>
      <c r="I30" s="92"/>
      <c r="J30" s="92"/>
      <c r="K30" s="92"/>
      <c r="L30" s="92"/>
      <c r="M30" s="92"/>
    </row>
    <row r="31" spans="1:24" ht="25" x14ac:dyDescent="0.7">
      <c r="A31" s="109"/>
      <c r="B31" s="110"/>
      <c r="C31" s="387"/>
      <c r="D31" s="387"/>
      <c r="E31" s="389"/>
      <c r="F31" s="389"/>
      <c r="G31" s="111"/>
      <c r="H31" s="94"/>
      <c r="I31" s="94"/>
      <c r="J31" s="94"/>
      <c r="K31" s="94"/>
      <c r="L31" s="2"/>
      <c r="M31" s="2"/>
    </row>
    <row r="32" spans="1:24" ht="15" x14ac:dyDescent="0.4">
      <c r="A32" s="109"/>
      <c r="B32" s="110"/>
      <c r="C32" s="390"/>
      <c r="D32" s="391"/>
      <c r="E32" s="389"/>
      <c r="F32" s="389"/>
      <c r="G32" s="103"/>
      <c r="H32" s="2"/>
      <c r="I32" s="2"/>
      <c r="J32" s="2"/>
      <c r="K32" s="2"/>
      <c r="L32" s="2"/>
      <c r="M32" s="2"/>
    </row>
    <row r="33" spans="1:13" ht="15" hidden="1" customHeight="1" x14ac:dyDescent="0.5">
      <c r="A33" s="109"/>
      <c r="B33" s="110"/>
      <c r="C33" s="387"/>
      <c r="D33" s="387"/>
      <c r="E33" s="389"/>
      <c r="F33" s="389"/>
      <c r="G33" s="103"/>
      <c r="H33" s="392"/>
      <c r="I33" s="392"/>
      <c r="J33" s="392"/>
      <c r="K33" s="392"/>
      <c r="L33" s="2"/>
      <c r="M33" s="2"/>
    </row>
    <row r="34" spans="1:13" ht="16.5" x14ac:dyDescent="0.5">
      <c r="A34" s="109"/>
      <c r="B34" s="110"/>
      <c r="C34" s="387"/>
      <c r="D34" s="387"/>
      <c r="E34" s="389"/>
      <c r="F34" s="389"/>
      <c r="G34" s="103"/>
      <c r="H34" s="100"/>
      <c r="I34" s="100"/>
      <c r="J34" s="100"/>
      <c r="K34" s="100"/>
      <c r="L34" s="2"/>
      <c r="M34" s="2"/>
    </row>
    <row r="35" spans="1:13" ht="15" hidden="1" customHeight="1" x14ac:dyDescent="0.4">
      <c r="A35" s="109"/>
      <c r="B35" s="110"/>
      <c r="C35" s="107"/>
      <c r="D35" s="107"/>
      <c r="E35" s="389"/>
      <c r="F35" s="389"/>
      <c r="G35" s="103"/>
      <c r="H35" s="103"/>
      <c r="I35" s="103"/>
      <c r="J35" s="103"/>
      <c r="K35" s="103"/>
      <c r="L35" s="2"/>
      <c r="M35" s="2"/>
    </row>
    <row r="36" spans="1:13" ht="15" customHeight="1" x14ac:dyDescent="0.4">
      <c r="A36" s="109"/>
      <c r="B36" s="110"/>
      <c r="C36" s="387"/>
      <c r="D36" s="387"/>
      <c r="E36" s="112"/>
      <c r="F36" s="113"/>
      <c r="G36" s="103"/>
      <c r="H36" s="103"/>
      <c r="I36" s="103"/>
      <c r="J36" s="103"/>
      <c r="K36" s="103"/>
      <c r="L36" s="2"/>
      <c r="M36" s="2"/>
    </row>
    <row r="37" spans="1:13" ht="15" x14ac:dyDescent="0.4">
      <c r="A37" s="109"/>
      <c r="B37" s="110"/>
      <c r="C37" s="387"/>
      <c r="D37" s="387"/>
      <c r="E37" s="389"/>
      <c r="F37" s="389"/>
      <c r="G37" s="103"/>
      <c r="H37" s="103"/>
      <c r="I37" s="103"/>
      <c r="J37" s="103"/>
      <c r="K37" s="103"/>
      <c r="L37" s="2"/>
      <c r="M37" s="2"/>
    </row>
    <row r="38" spans="1:13" ht="15" x14ac:dyDescent="0.4">
      <c r="A38" s="109"/>
      <c r="B38" s="110"/>
      <c r="C38" s="387"/>
      <c r="D38" s="387"/>
      <c r="E38" s="389"/>
      <c r="F38" s="389"/>
      <c r="G38" s="103"/>
      <c r="H38" s="103"/>
      <c r="I38" s="103"/>
      <c r="J38" s="103"/>
      <c r="K38" s="103"/>
      <c r="L38" s="2"/>
      <c r="M38" s="2"/>
    </row>
    <row r="39" spans="1:13" ht="15" x14ac:dyDescent="0.4">
      <c r="A39" s="109"/>
      <c r="B39" s="110"/>
      <c r="C39" s="387"/>
      <c r="D39" s="387"/>
      <c r="E39" s="389"/>
      <c r="F39" s="389"/>
      <c r="G39" s="103"/>
      <c r="H39" s="103"/>
      <c r="I39" s="103"/>
      <c r="J39" s="103"/>
      <c r="K39" s="103"/>
      <c r="L39" s="2"/>
      <c r="M39" s="2"/>
    </row>
    <row r="40" spans="1:13" ht="15" x14ac:dyDescent="0.4">
      <c r="A40" s="109"/>
      <c r="B40" s="110"/>
      <c r="C40" s="387"/>
      <c r="D40" s="387"/>
      <c r="E40" s="389"/>
      <c r="F40" s="389"/>
      <c r="G40" s="103"/>
      <c r="H40" s="103"/>
      <c r="I40" s="103"/>
      <c r="J40" s="103"/>
      <c r="K40" s="103"/>
      <c r="L40" s="2"/>
      <c r="M40" s="2"/>
    </row>
    <row r="41" spans="1:13" ht="15" x14ac:dyDescent="0.4">
      <c r="A41" s="109"/>
      <c r="B41" s="110"/>
      <c r="C41" s="387"/>
      <c r="D41" s="387"/>
      <c r="E41" s="388"/>
      <c r="F41" s="393"/>
      <c r="G41" s="103"/>
      <c r="H41" s="103"/>
      <c r="I41" s="103"/>
      <c r="J41" s="103"/>
      <c r="K41" s="103"/>
      <c r="L41" s="2"/>
      <c r="M41" s="2"/>
    </row>
    <row r="42" spans="1:13" ht="15" x14ac:dyDescent="0.4">
      <c r="A42" s="109"/>
      <c r="B42" s="110"/>
      <c r="C42" s="387"/>
      <c r="D42" s="387"/>
      <c r="E42" s="389"/>
      <c r="F42" s="387"/>
      <c r="G42" s="103"/>
      <c r="H42" s="103"/>
      <c r="I42" s="103"/>
      <c r="J42" s="103"/>
      <c r="K42" s="103"/>
      <c r="L42" s="2"/>
      <c r="M42" s="2"/>
    </row>
    <row r="43" spans="1:13" ht="15" x14ac:dyDescent="0.4">
      <c r="A43" s="109"/>
      <c r="B43" s="110"/>
      <c r="C43" s="387"/>
      <c r="D43" s="387"/>
      <c r="E43" s="389"/>
      <c r="F43" s="387"/>
      <c r="G43" s="103"/>
      <c r="H43" s="103"/>
      <c r="I43" s="103"/>
      <c r="J43" s="103"/>
      <c r="K43" s="103"/>
      <c r="L43" s="2"/>
      <c r="M43" s="2"/>
    </row>
    <row r="44" spans="1:13" ht="15" x14ac:dyDescent="0.4">
      <c r="A44" s="109"/>
      <c r="B44" s="110"/>
      <c r="C44" s="393"/>
      <c r="D44" s="393"/>
      <c r="E44" s="389"/>
      <c r="F44" s="387"/>
      <c r="G44" s="2"/>
      <c r="H44" s="2"/>
      <c r="I44" s="2"/>
      <c r="J44" s="2"/>
      <c r="K44" s="2"/>
      <c r="L44" s="2"/>
      <c r="M44" s="2"/>
    </row>
    <row r="45" spans="1:13" x14ac:dyDescent="0.35">
      <c r="A45" s="1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5">
      <c r="A46" s="1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41"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4:D34"/>
    <mergeCell ref="E34:F34"/>
    <mergeCell ref="E35:F35"/>
    <mergeCell ref="C36:D36"/>
    <mergeCell ref="C37:D37"/>
    <mergeCell ref="E37:F37"/>
    <mergeCell ref="C32:D32"/>
    <mergeCell ref="E32:F32"/>
    <mergeCell ref="C33:D33"/>
    <mergeCell ref="E33:F33"/>
    <mergeCell ref="H33:K33"/>
    <mergeCell ref="C29:D29"/>
    <mergeCell ref="E29:F29"/>
    <mergeCell ref="C30:D30"/>
    <mergeCell ref="E30:F30"/>
    <mergeCell ref="C31:D31"/>
    <mergeCell ref="E31:F31"/>
    <mergeCell ref="A26:F26"/>
    <mergeCell ref="A27:B27"/>
    <mergeCell ref="C27:D27"/>
    <mergeCell ref="E27:F27"/>
    <mergeCell ref="C28:D28"/>
    <mergeCell ref="A20:E20"/>
    <mergeCell ref="C21:F21"/>
    <mergeCell ref="C22:F22"/>
    <mergeCell ref="C23:F23"/>
    <mergeCell ref="H25:K25"/>
  </mergeCells>
  <pageMargins left="0.23622047244094491" right="0.23622047244094491" top="0.74803149606299213" bottom="0.74803149606299213" header="0.31496062992125984" footer="0.31496062992125984"/>
  <pageSetup paperSize="9" scale="51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W44"/>
  <sheetViews>
    <sheetView zoomScale="80" zoomScaleNormal="100" zoomScaleSheetLayoutView="80" zoomScalePageLayoutView="80" workbookViewId="0">
      <selection activeCell="L43" sqref="L43"/>
    </sheetView>
  </sheetViews>
  <sheetFormatPr baseColWidth="10" defaultColWidth="10.90625" defaultRowHeight="13" x14ac:dyDescent="0.3"/>
  <cols>
    <col min="1" max="1" width="13.81640625" style="71" customWidth="1"/>
    <col min="2" max="2" width="10.6328125" style="71" customWidth="1"/>
    <col min="3" max="3" width="39.54296875" style="47" customWidth="1"/>
    <col min="4" max="4" width="30.1796875" style="47" customWidth="1"/>
    <col min="5" max="5" width="26.1796875" style="47" customWidth="1"/>
    <col min="6" max="6" width="21.81640625" style="47" customWidth="1"/>
    <col min="7" max="7" width="6.453125" style="47" customWidth="1"/>
    <col min="8" max="8" width="5.90625" style="47" customWidth="1"/>
    <col min="9" max="9" width="7.6328125" style="47" customWidth="1"/>
    <col min="10" max="10" width="6.1796875" style="47" customWidth="1"/>
    <col min="11" max="11" width="7.1796875" style="47" customWidth="1"/>
    <col min="12" max="12" width="9.1796875" style="47" customWidth="1"/>
    <col min="13" max="254" width="10.90625" style="47"/>
    <col min="255" max="255" width="14.81640625" style="47" customWidth="1"/>
    <col min="256" max="256" width="8" style="47" bestFit="1" customWidth="1"/>
    <col min="257" max="257" width="14.81640625" style="47" bestFit="1" customWidth="1"/>
    <col min="258" max="258" width="26.81640625" style="47" customWidth="1"/>
    <col min="259" max="259" width="30.54296875" style="47" customWidth="1"/>
    <col min="260" max="260" width="6.54296875" style="47" customWidth="1"/>
    <col min="261" max="261" width="6.1796875" style="47" customWidth="1"/>
    <col min="262" max="262" width="6" style="47" customWidth="1"/>
    <col min="263" max="263" width="5.1796875" style="47" customWidth="1"/>
    <col min="264" max="264" width="10.90625" style="47"/>
    <col min="265" max="265" width="13.1796875" style="47" customWidth="1"/>
    <col min="266" max="510" width="10.90625" style="47"/>
    <col min="511" max="511" width="14.81640625" style="47" customWidth="1"/>
    <col min="512" max="512" width="8" style="47" bestFit="1" customWidth="1"/>
    <col min="513" max="513" width="14.81640625" style="47" bestFit="1" customWidth="1"/>
    <col min="514" max="514" width="26.81640625" style="47" customWidth="1"/>
    <col min="515" max="515" width="30.54296875" style="47" customWidth="1"/>
    <col min="516" max="516" width="6.54296875" style="47" customWidth="1"/>
    <col min="517" max="517" width="6.1796875" style="47" customWidth="1"/>
    <col min="518" max="518" width="6" style="47" customWidth="1"/>
    <col min="519" max="519" width="5.1796875" style="47" customWidth="1"/>
    <col min="520" max="520" width="10.90625" style="47"/>
    <col min="521" max="521" width="13.1796875" style="47" customWidth="1"/>
    <col min="522" max="766" width="10.90625" style="47"/>
    <col min="767" max="767" width="14.81640625" style="47" customWidth="1"/>
    <col min="768" max="768" width="8" style="47" bestFit="1" customWidth="1"/>
    <col min="769" max="769" width="14.81640625" style="47" bestFit="1" customWidth="1"/>
    <col min="770" max="770" width="26.81640625" style="47" customWidth="1"/>
    <col min="771" max="771" width="30.54296875" style="47" customWidth="1"/>
    <col min="772" max="772" width="6.54296875" style="47" customWidth="1"/>
    <col min="773" max="773" width="6.1796875" style="47" customWidth="1"/>
    <col min="774" max="774" width="6" style="47" customWidth="1"/>
    <col min="775" max="775" width="5.1796875" style="47" customWidth="1"/>
    <col min="776" max="776" width="10.90625" style="47"/>
    <col min="777" max="777" width="13.1796875" style="47" customWidth="1"/>
    <col min="778" max="1022" width="10.90625" style="47"/>
    <col min="1023" max="1023" width="14.81640625" style="47" customWidth="1"/>
    <col min="1024" max="1024" width="8" style="47" bestFit="1" customWidth="1"/>
    <col min="1025" max="1025" width="14.81640625" style="47" bestFit="1" customWidth="1"/>
    <col min="1026" max="1026" width="26.81640625" style="47" customWidth="1"/>
    <col min="1027" max="1027" width="30.54296875" style="47" customWidth="1"/>
    <col min="1028" max="1028" width="6.54296875" style="47" customWidth="1"/>
    <col min="1029" max="1029" width="6.1796875" style="47" customWidth="1"/>
    <col min="1030" max="1030" width="6" style="47" customWidth="1"/>
    <col min="1031" max="1031" width="5.1796875" style="47" customWidth="1"/>
    <col min="1032" max="1032" width="10.90625" style="47"/>
    <col min="1033" max="1033" width="13.1796875" style="47" customWidth="1"/>
    <col min="1034" max="1278" width="10.90625" style="47"/>
    <col min="1279" max="1279" width="14.81640625" style="47" customWidth="1"/>
    <col min="1280" max="1280" width="8" style="47" bestFit="1" customWidth="1"/>
    <col min="1281" max="1281" width="14.81640625" style="47" bestFit="1" customWidth="1"/>
    <col min="1282" max="1282" width="26.81640625" style="47" customWidth="1"/>
    <col min="1283" max="1283" width="30.54296875" style="47" customWidth="1"/>
    <col min="1284" max="1284" width="6.54296875" style="47" customWidth="1"/>
    <col min="1285" max="1285" width="6.1796875" style="47" customWidth="1"/>
    <col min="1286" max="1286" width="6" style="47" customWidth="1"/>
    <col min="1287" max="1287" width="5.1796875" style="47" customWidth="1"/>
    <col min="1288" max="1288" width="10.90625" style="47"/>
    <col min="1289" max="1289" width="13.1796875" style="47" customWidth="1"/>
    <col min="1290" max="1534" width="10.90625" style="47"/>
    <col min="1535" max="1535" width="14.81640625" style="47" customWidth="1"/>
    <col min="1536" max="1536" width="8" style="47" bestFit="1" customWidth="1"/>
    <col min="1537" max="1537" width="14.81640625" style="47" bestFit="1" customWidth="1"/>
    <col min="1538" max="1538" width="26.81640625" style="47" customWidth="1"/>
    <col min="1539" max="1539" width="30.54296875" style="47" customWidth="1"/>
    <col min="1540" max="1540" width="6.54296875" style="47" customWidth="1"/>
    <col min="1541" max="1541" width="6.1796875" style="47" customWidth="1"/>
    <col min="1542" max="1542" width="6" style="47" customWidth="1"/>
    <col min="1543" max="1543" width="5.1796875" style="47" customWidth="1"/>
    <col min="1544" max="1544" width="10.90625" style="47"/>
    <col min="1545" max="1545" width="13.1796875" style="47" customWidth="1"/>
    <col min="1546" max="1790" width="10.90625" style="47"/>
    <col min="1791" max="1791" width="14.81640625" style="47" customWidth="1"/>
    <col min="1792" max="1792" width="8" style="47" bestFit="1" customWidth="1"/>
    <col min="1793" max="1793" width="14.81640625" style="47" bestFit="1" customWidth="1"/>
    <col min="1794" max="1794" width="26.81640625" style="47" customWidth="1"/>
    <col min="1795" max="1795" width="30.54296875" style="47" customWidth="1"/>
    <col min="1796" max="1796" width="6.54296875" style="47" customWidth="1"/>
    <col min="1797" max="1797" width="6.1796875" style="47" customWidth="1"/>
    <col min="1798" max="1798" width="6" style="47" customWidth="1"/>
    <col min="1799" max="1799" width="5.1796875" style="47" customWidth="1"/>
    <col min="1800" max="1800" width="10.90625" style="47"/>
    <col min="1801" max="1801" width="13.1796875" style="47" customWidth="1"/>
    <col min="1802" max="2046" width="10.90625" style="47"/>
    <col min="2047" max="2047" width="14.81640625" style="47" customWidth="1"/>
    <col min="2048" max="2048" width="8" style="47" bestFit="1" customWidth="1"/>
    <col min="2049" max="2049" width="14.81640625" style="47" bestFit="1" customWidth="1"/>
    <col min="2050" max="2050" width="26.81640625" style="47" customWidth="1"/>
    <col min="2051" max="2051" width="30.54296875" style="47" customWidth="1"/>
    <col min="2052" max="2052" width="6.54296875" style="47" customWidth="1"/>
    <col min="2053" max="2053" width="6.1796875" style="47" customWidth="1"/>
    <col min="2054" max="2054" width="6" style="47" customWidth="1"/>
    <col min="2055" max="2055" width="5.1796875" style="47" customWidth="1"/>
    <col min="2056" max="2056" width="10.90625" style="47"/>
    <col min="2057" max="2057" width="13.1796875" style="47" customWidth="1"/>
    <col min="2058" max="2302" width="10.90625" style="47"/>
    <col min="2303" max="2303" width="14.81640625" style="47" customWidth="1"/>
    <col min="2304" max="2304" width="8" style="47" bestFit="1" customWidth="1"/>
    <col min="2305" max="2305" width="14.81640625" style="47" bestFit="1" customWidth="1"/>
    <col min="2306" max="2306" width="26.81640625" style="47" customWidth="1"/>
    <col min="2307" max="2307" width="30.54296875" style="47" customWidth="1"/>
    <col min="2308" max="2308" width="6.54296875" style="47" customWidth="1"/>
    <col min="2309" max="2309" width="6.1796875" style="47" customWidth="1"/>
    <col min="2310" max="2310" width="6" style="47" customWidth="1"/>
    <col min="2311" max="2311" width="5.1796875" style="47" customWidth="1"/>
    <col min="2312" max="2312" width="10.90625" style="47"/>
    <col min="2313" max="2313" width="13.1796875" style="47" customWidth="1"/>
    <col min="2314" max="2558" width="10.90625" style="47"/>
    <col min="2559" max="2559" width="14.81640625" style="47" customWidth="1"/>
    <col min="2560" max="2560" width="8" style="47" bestFit="1" customWidth="1"/>
    <col min="2561" max="2561" width="14.81640625" style="47" bestFit="1" customWidth="1"/>
    <col min="2562" max="2562" width="26.81640625" style="47" customWidth="1"/>
    <col min="2563" max="2563" width="30.54296875" style="47" customWidth="1"/>
    <col min="2564" max="2564" width="6.54296875" style="47" customWidth="1"/>
    <col min="2565" max="2565" width="6.1796875" style="47" customWidth="1"/>
    <col min="2566" max="2566" width="6" style="47" customWidth="1"/>
    <col min="2567" max="2567" width="5.1796875" style="47" customWidth="1"/>
    <col min="2568" max="2568" width="10.90625" style="47"/>
    <col min="2569" max="2569" width="13.1796875" style="47" customWidth="1"/>
    <col min="2570" max="2814" width="10.90625" style="47"/>
    <col min="2815" max="2815" width="14.81640625" style="47" customWidth="1"/>
    <col min="2816" max="2816" width="8" style="47" bestFit="1" customWidth="1"/>
    <col min="2817" max="2817" width="14.81640625" style="47" bestFit="1" customWidth="1"/>
    <col min="2818" max="2818" width="26.81640625" style="47" customWidth="1"/>
    <col min="2819" max="2819" width="30.54296875" style="47" customWidth="1"/>
    <col min="2820" max="2820" width="6.54296875" style="47" customWidth="1"/>
    <col min="2821" max="2821" width="6.1796875" style="47" customWidth="1"/>
    <col min="2822" max="2822" width="6" style="47" customWidth="1"/>
    <col min="2823" max="2823" width="5.1796875" style="47" customWidth="1"/>
    <col min="2824" max="2824" width="10.90625" style="47"/>
    <col min="2825" max="2825" width="13.1796875" style="47" customWidth="1"/>
    <col min="2826" max="3070" width="10.90625" style="47"/>
    <col min="3071" max="3071" width="14.81640625" style="47" customWidth="1"/>
    <col min="3072" max="3072" width="8" style="47" bestFit="1" customWidth="1"/>
    <col min="3073" max="3073" width="14.81640625" style="47" bestFit="1" customWidth="1"/>
    <col min="3074" max="3074" width="26.81640625" style="47" customWidth="1"/>
    <col min="3075" max="3075" width="30.54296875" style="47" customWidth="1"/>
    <col min="3076" max="3076" width="6.54296875" style="47" customWidth="1"/>
    <col min="3077" max="3077" width="6.1796875" style="47" customWidth="1"/>
    <col min="3078" max="3078" width="6" style="47" customWidth="1"/>
    <col min="3079" max="3079" width="5.1796875" style="47" customWidth="1"/>
    <col min="3080" max="3080" width="10.90625" style="47"/>
    <col min="3081" max="3081" width="13.1796875" style="47" customWidth="1"/>
    <col min="3082" max="3326" width="10.90625" style="47"/>
    <col min="3327" max="3327" width="14.81640625" style="47" customWidth="1"/>
    <col min="3328" max="3328" width="8" style="47" bestFit="1" customWidth="1"/>
    <col min="3329" max="3329" width="14.81640625" style="47" bestFit="1" customWidth="1"/>
    <col min="3330" max="3330" width="26.81640625" style="47" customWidth="1"/>
    <col min="3331" max="3331" width="30.54296875" style="47" customWidth="1"/>
    <col min="3332" max="3332" width="6.54296875" style="47" customWidth="1"/>
    <col min="3333" max="3333" width="6.1796875" style="47" customWidth="1"/>
    <col min="3334" max="3334" width="6" style="47" customWidth="1"/>
    <col min="3335" max="3335" width="5.1796875" style="47" customWidth="1"/>
    <col min="3336" max="3336" width="10.90625" style="47"/>
    <col min="3337" max="3337" width="13.1796875" style="47" customWidth="1"/>
    <col min="3338" max="3582" width="10.90625" style="47"/>
    <col min="3583" max="3583" width="14.81640625" style="47" customWidth="1"/>
    <col min="3584" max="3584" width="8" style="47" bestFit="1" customWidth="1"/>
    <col min="3585" max="3585" width="14.81640625" style="47" bestFit="1" customWidth="1"/>
    <col min="3586" max="3586" width="26.81640625" style="47" customWidth="1"/>
    <col min="3587" max="3587" width="30.54296875" style="47" customWidth="1"/>
    <col min="3588" max="3588" width="6.54296875" style="47" customWidth="1"/>
    <col min="3589" max="3589" width="6.1796875" style="47" customWidth="1"/>
    <col min="3590" max="3590" width="6" style="47" customWidth="1"/>
    <col min="3591" max="3591" width="5.1796875" style="47" customWidth="1"/>
    <col min="3592" max="3592" width="10.90625" style="47"/>
    <col min="3593" max="3593" width="13.1796875" style="47" customWidth="1"/>
    <col min="3594" max="3838" width="10.90625" style="47"/>
    <col min="3839" max="3839" width="14.81640625" style="47" customWidth="1"/>
    <col min="3840" max="3840" width="8" style="47" bestFit="1" customWidth="1"/>
    <col min="3841" max="3841" width="14.81640625" style="47" bestFit="1" customWidth="1"/>
    <col min="3842" max="3842" width="26.81640625" style="47" customWidth="1"/>
    <col min="3843" max="3843" width="30.54296875" style="47" customWidth="1"/>
    <col min="3844" max="3844" width="6.54296875" style="47" customWidth="1"/>
    <col min="3845" max="3845" width="6.1796875" style="47" customWidth="1"/>
    <col min="3846" max="3846" width="6" style="47" customWidth="1"/>
    <col min="3847" max="3847" width="5.1796875" style="47" customWidth="1"/>
    <col min="3848" max="3848" width="10.90625" style="47"/>
    <col min="3849" max="3849" width="13.1796875" style="47" customWidth="1"/>
    <col min="3850" max="4094" width="10.90625" style="47"/>
    <col min="4095" max="4095" width="14.81640625" style="47" customWidth="1"/>
    <col min="4096" max="4096" width="8" style="47" bestFit="1" customWidth="1"/>
    <col min="4097" max="4097" width="14.81640625" style="47" bestFit="1" customWidth="1"/>
    <col min="4098" max="4098" width="26.81640625" style="47" customWidth="1"/>
    <col min="4099" max="4099" width="30.54296875" style="47" customWidth="1"/>
    <col min="4100" max="4100" width="6.54296875" style="47" customWidth="1"/>
    <col min="4101" max="4101" width="6.1796875" style="47" customWidth="1"/>
    <col min="4102" max="4102" width="6" style="47" customWidth="1"/>
    <col min="4103" max="4103" width="5.1796875" style="47" customWidth="1"/>
    <col min="4104" max="4104" width="10.90625" style="47"/>
    <col min="4105" max="4105" width="13.1796875" style="47" customWidth="1"/>
    <col min="4106" max="4350" width="10.90625" style="47"/>
    <col min="4351" max="4351" width="14.81640625" style="47" customWidth="1"/>
    <col min="4352" max="4352" width="8" style="47" bestFit="1" customWidth="1"/>
    <col min="4353" max="4353" width="14.81640625" style="47" bestFit="1" customWidth="1"/>
    <col min="4354" max="4354" width="26.81640625" style="47" customWidth="1"/>
    <col min="4355" max="4355" width="30.54296875" style="47" customWidth="1"/>
    <col min="4356" max="4356" width="6.54296875" style="47" customWidth="1"/>
    <col min="4357" max="4357" width="6.1796875" style="47" customWidth="1"/>
    <col min="4358" max="4358" width="6" style="47" customWidth="1"/>
    <col min="4359" max="4359" width="5.1796875" style="47" customWidth="1"/>
    <col min="4360" max="4360" width="10.90625" style="47"/>
    <col min="4361" max="4361" width="13.1796875" style="47" customWidth="1"/>
    <col min="4362" max="4606" width="10.90625" style="47"/>
    <col min="4607" max="4607" width="14.81640625" style="47" customWidth="1"/>
    <col min="4608" max="4608" width="8" style="47" bestFit="1" customWidth="1"/>
    <col min="4609" max="4609" width="14.81640625" style="47" bestFit="1" customWidth="1"/>
    <col min="4610" max="4610" width="26.81640625" style="47" customWidth="1"/>
    <col min="4611" max="4611" width="30.54296875" style="47" customWidth="1"/>
    <col min="4612" max="4612" width="6.54296875" style="47" customWidth="1"/>
    <col min="4613" max="4613" width="6.1796875" style="47" customWidth="1"/>
    <col min="4614" max="4614" width="6" style="47" customWidth="1"/>
    <col min="4615" max="4615" width="5.1796875" style="47" customWidth="1"/>
    <col min="4616" max="4616" width="10.90625" style="47"/>
    <col min="4617" max="4617" width="13.1796875" style="47" customWidth="1"/>
    <col min="4618" max="4862" width="10.90625" style="47"/>
    <col min="4863" max="4863" width="14.81640625" style="47" customWidth="1"/>
    <col min="4864" max="4864" width="8" style="47" bestFit="1" customWidth="1"/>
    <col min="4865" max="4865" width="14.81640625" style="47" bestFit="1" customWidth="1"/>
    <col min="4866" max="4866" width="26.81640625" style="47" customWidth="1"/>
    <col min="4867" max="4867" width="30.54296875" style="47" customWidth="1"/>
    <col min="4868" max="4868" width="6.54296875" style="47" customWidth="1"/>
    <col min="4869" max="4869" width="6.1796875" style="47" customWidth="1"/>
    <col min="4870" max="4870" width="6" style="47" customWidth="1"/>
    <col min="4871" max="4871" width="5.1796875" style="47" customWidth="1"/>
    <col min="4872" max="4872" width="10.90625" style="47"/>
    <col min="4873" max="4873" width="13.1796875" style="47" customWidth="1"/>
    <col min="4874" max="5118" width="10.90625" style="47"/>
    <col min="5119" max="5119" width="14.81640625" style="47" customWidth="1"/>
    <col min="5120" max="5120" width="8" style="47" bestFit="1" customWidth="1"/>
    <col min="5121" max="5121" width="14.81640625" style="47" bestFit="1" customWidth="1"/>
    <col min="5122" max="5122" width="26.81640625" style="47" customWidth="1"/>
    <col min="5123" max="5123" width="30.54296875" style="47" customWidth="1"/>
    <col min="5124" max="5124" width="6.54296875" style="47" customWidth="1"/>
    <col min="5125" max="5125" width="6.1796875" style="47" customWidth="1"/>
    <col min="5126" max="5126" width="6" style="47" customWidth="1"/>
    <col min="5127" max="5127" width="5.1796875" style="47" customWidth="1"/>
    <col min="5128" max="5128" width="10.90625" style="47"/>
    <col min="5129" max="5129" width="13.1796875" style="47" customWidth="1"/>
    <col min="5130" max="5374" width="10.90625" style="47"/>
    <col min="5375" max="5375" width="14.81640625" style="47" customWidth="1"/>
    <col min="5376" max="5376" width="8" style="47" bestFit="1" customWidth="1"/>
    <col min="5377" max="5377" width="14.81640625" style="47" bestFit="1" customWidth="1"/>
    <col min="5378" max="5378" width="26.81640625" style="47" customWidth="1"/>
    <col min="5379" max="5379" width="30.54296875" style="47" customWidth="1"/>
    <col min="5380" max="5380" width="6.54296875" style="47" customWidth="1"/>
    <col min="5381" max="5381" width="6.1796875" style="47" customWidth="1"/>
    <col min="5382" max="5382" width="6" style="47" customWidth="1"/>
    <col min="5383" max="5383" width="5.1796875" style="47" customWidth="1"/>
    <col min="5384" max="5384" width="10.90625" style="47"/>
    <col min="5385" max="5385" width="13.1796875" style="47" customWidth="1"/>
    <col min="5386" max="5630" width="10.90625" style="47"/>
    <col min="5631" max="5631" width="14.81640625" style="47" customWidth="1"/>
    <col min="5632" max="5632" width="8" style="47" bestFit="1" customWidth="1"/>
    <col min="5633" max="5633" width="14.81640625" style="47" bestFit="1" customWidth="1"/>
    <col min="5634" max="5634" width="26.81640625" style="47" customWidth="1"/>
    <col min="5635" max="5635" width="30.54296875" style="47" customWidth="1"/>
    <col min="5636" max="5636" width="6.54296875" style="47" customWidth="1"/>
    <col min="5637" max="5637" width="6.1796875" style="47" customWidth="1"/>
    <col min="5638" max="5638" width="6" style="47" customWidth="1"/>
    <col min="5639" max="5639" width="5.1796875" style="47" customWidth="1"/>
    <col min="5640" max="5640" width="10.90625" style="47"/>
    <col min="5641" max="5641" width="13.1796875" style="47" customWidth="1"/>
    <col min="5642" max="5886" width="10.90625" style="47"/>
    <col min="5887" max="5887" width="14.81640625" style="47" customWidth="1"/>
    <col min="5888" max="5888" width="8" style="47" bestFit="1" customWidth="1"/>
    <col min="5889" max="5889" width="14.81640625" style="47" bestFit="1" customWidth="1"/>
    <col min="5890" max="5890" width="26.81640625" style="47" customWidth="1"/>
    <col min="5891" max="5891" width="30.54296875" style="47" customWidth="1"/>
    <col min="5892" max="5892" width="6.54296875" style="47" customWidth="1"/>
    <col min="5893" max="5893" width="6.1796875" style="47" customWidth="1"/>
    <col min="5894" max="5894" width="6" style="47" customWidth="1"/>
    <col min="5895" max="5895" width="5.1796875" style="47" customWidth="1"/>
    <col min="5896" max="5896" width="10.90625" style="47"/>
    <col min="5897" max="5897" width="13.1796875" style="47" customWidth="1"/>
    <col min="5898" max="6142" width="10.90625" style="47"/>
    <col min="6143" max="6143" width="14.81640625" style="47" customWidth="1"/>
    <col min="6144" max="6144" width="8" style="47" bestFit="1" customWidth="1"/>
    <col min="6145" max="6145" width="14.81640625" style="47" bestFit="1" customWidth="1"/>
    <col min="6146" max="6146" width="26.81640625" style="47" customWidth="1"/>
    <col min="6147" max="6147" width="30.54296875" style="47" customWidth="1"/>
    <col min="6148" max="6148" width="6.54296875" style="47" customWidth="1"/>
    <col min="6149" max="6149" width="6.1796875" style="47" customWidth="1"/>
    <col min="6150" max="6150" width="6" style="47" customWidth="1"/>
    <col min="6151" max="6151" width="5.1796875" style="47" customWidth="1"/>
    <col min="6152" max="6152" width="10.90625" style="47"/>
    <col min="6153" max="6153" width="13.1796875" style="47" customWidth="1"/>
    <col min="6154" max="6398" width="10.90625" style="47"/>
    <col min="6399" max="6399" width="14.81640625" style="47" customWidth="1"/>
    <col min="6400" max="6400" width="8" style="47" bestFit="1" customWidth="1"/>
    <col min="6401" max="6401" width="14.81640625" style="47" bestFit="1" customWidth="1"/>
    <col min="6402" max="6402" width="26.81640625" style="47" customWidth="1"/>
    <col min="6403" max="6403" width="30.54296875" style="47" customWidth="1"/>
    <col min="6404" max="6404" width="6.54296875" style="47" customWidth="1"/>
    <col min="6405" max="6405" width="6.1796875" style="47" customWidth="1"/>
    <col min="6406" max="6406" width="6" style="47" customWidth="1"/>
    <col min="6407" max="6407" width="5.1796875" style="47" customWidth="1"/>
    <col min="6408" max="6408" width="10.90625" style="47"/>
    <col min="6409" max="6409" width="13.1796875" style="47" customWidth="1"/>
    <col min="6410" max="6654" width="10.90625" style="47"/>
    <col min="6655" max="6655" width="14.81640625" style="47" customWidth="1"/>
    <col min="6656" max="6656" width="8" style="47" bestFit="1" customWidth="1"/>
    <col min="6657" max="6657" width="14.81640625" style="47" bestFit="1" customWidth="1"/>
    <col min="6658" max="6658" width="26.81640625" style="47" customWidth="1"/>
    <col min="6659" max="6659" width="30.54296875" style="47" customWidth="1"/>
    <col min="6660" max="6660" width="6.54296875" style="47" customWidth="1"/>
    <col min="6661" max="6661" width="6.1796875" style="47" customWidth="1"/>
    <col min="6662" max="6662" width="6" style="47" customWidth="1"/>
    <col min="6663" max="6663" width="5.1796875" style="47" customWidth="1"/>
    <col min="6664" max="6664" width="10.90625" style="47"/>
    <col min="6665" max="6665" width="13.1796875" style="47" customWidth="1"/>
    <col min="6666" max="6910" width="10.90625" style="47"/>
    <col min="6911" max="6911" width="14.81640625" style="47" customWidth="1"/>
    <col min="6912" max="6912" width="8" style="47" bestFit="1" customWidth="1"/>
    <col min="6913" max="6913" width="14.81640625" style="47" bestFit="1" customWidth="1"/>
    <col min="6914" max="6914" width="26.81640625" style="47" customWidth="1"/>
    <col min="6915" max="6915" width="30.54296875" style="47" customWidth="1"/>
    <col min="6916" max="6916" width="6.54296875" style="47" customWidth="1"/>
    <col min="6917" max="6917" width="6.1796875" style="47" customWidth="1"/>
    <col min="6918" max="6918" width="6" style="47" customWidth="1"/>
    <col min="6919" max="6919" width="5.1796875" style="47" customWidth="1"/>
    <col min="6920" max="6920" width="10.90625" style="47"/>
    <col min="6921" max="6921" width="13.1796875" style="47" customWidth="1"/>
    <col min="6922" max="7166" width="10.90625" style="47"/>
    <col min="7167" max="7167" width="14.81640625" style="47" customWidth="1"/>
    <col min="7168" max="7168" width="8" style="47" bestFit="1" customWidth="1"/>
    <col min="7169" max="7169" width="14.81640625" style="47" bestFit="1" customWidth="1"/>
    <col min="7170" max="7170" width="26.81640625" style="47" customWidth="1"/>
    <col min="7171" max="7171" width="30.54296875" style="47" customWidth="1"/>
    <col min="7172" max="7172" width="6.54296875" style="47" customWidth="1"/>
    <col min="7173" max="7173" width="6.1796875" style="47" customWidth="1"/>
    <col min="7174" max="7174" width="6" style="47" customWidth="1"/>
    <col min="7175" max="7175" width="5.1796875" style="47" customWidth="1"/>
    <col min="7176" max="7176" width="10.90625" style="47"/>
    <col min="7177" max="7177" width="13.1796875" style="47" customWidth="1"/>
    <col min="7178" max="7422" width="10.90625" style="47"/>
    <col min="7423" max="7423" width="14.81640625" style="47" customWidth="1"/>
    <col min="7424" max="7424" width="8" style="47" bestFit="1" customWidth="1"/>
    <col min="7425" max="7425" width="14.81640625" style="47" bestFit="1" customWidth="1"/>
    <col min="7426" max="7426" width="26.81640625" style="47" customWidth="1"/>
    <col min="7427" max="7427" width="30.54296875" style="47" customWidth="1"/>
    <col min="7428" max="7428" width="6.54296875" style="47" customWidth="1"/>
    <col min="7429" max="7429" width="6.1796875" style="47" customWidth="1"/>
    <col min="7430" max="7430" width="6" style="47" customWidth="1"/>
    <col min="7431" max="7431" width="5.1796875" style="47" customWidth="1"/>
    <col min="7432" max="7432" width="10.90625" style="47"/>
    <col min="7433" max="7433" width="13.1796875" style="47" customWidth="1"/>
    <col min="7434" max="7678" width="10.90625" style="47"/>
    <col min="7679" max="7679" width="14.81640625" style="47" customWidth="1"/>
    <col min="7680" max="7680" width="8" style="47" bestFit="1" customWidth="1"/>
    <col min="7681" max="7681" width="14.81640625" style="47" bestFit="1" customWidth="1"/>
    <col min="7682" max="7682" width="26.81640625" style="47" customWidth="1"/>
    <col min="7683" max="7683" width="30.54296875" style="47" customWidth="1"/>
    <col min="7684" max="7684" width="6.54296875" style="47" customWidth="1"/>
    <col min="7685" max="7685" width="6.1796875" style="47" customWidth="1"/>
    <col min="7686" max="7686" width="6" style="47" customWidth="1"/>
    <col min="7687" max="7687" width="5.1796875" style="47" customWidth="1"/>
    <col min="7688" max="7688" width="10.90625" style="47"/>
    <col min="7689" max="7689" width="13.1796875" style="47" customWidth="1"/>
    <col min="7690" max="7934" width="10.90625" style="47"/>
    <col min="7935" max="7935" width="14.81640625" style="47" customWidth="1"/>
    <col min="7936" max="7936" width="8" style="47" bestFit="1" customWidth="1"/>
    <col min="7937" max="7937" width="14.81640625" style="47" bestFit="1" customWidth="1"/>
    <col min="7938" max="7938" width="26.81640625" style="47" customWidth="1"/>
    <col min="7939" max="7939" width="30.54296875" style="47" customWidth="1"/>
    <col min="7940" max="7940" width="6.54296875" style="47" customWidth="1"/>
    <col min="7941" max="7941" width="6.1796875" style="47" customWidth="1"/>
    <col min="7942" max="7942" width="6" style="47" customWidth="1"/>
    <col min="7943" max="7943" width="5.1796875" style="47" customWidth="1"/>
    <col min="7944" max="7944" width="10.90625" style="47"/>
    <col min="7945" max="7945" width="13.1796875" style="47" customWidth="1"/>
    <col min="7946" max="8190" width="10.90625" style="47"/>
    <col min="8191" max="8191" width="14.81640625" style="47" customWidth="1"/>
    <col min="8192" max="8192" width="8" style="47" bestFit="1" customWidth="1"/>
    <col min="8193" max="8193" width="14.81640625" style="47" bestFit="1" customWidth="1"/>
    <col min="8194" max="8194" width="26.81640625" style="47" customWidth="1"/>
    <col min="8195" max="8195" width="30.54296875" style="47" customWidth="1"/>
    <col min="8196" max="8196" width="6.54296875" style="47" customWidth="1"/>
    <col min="8197" max="8197" width="6.1796875" style="47" customWidth="1"/>
    <col min="8198" max="8198" width="6" style="47" customWidth="1"/>
    <col min="8199" max="8199" width="5.1796875" style="47" customWidth="1"/>
    <col min="8200" max="8200" width="10.90625" style="47"/>
    <col min="8201" max="8201" width="13.1796875" style="47" customWidth="1"/>
    <col min="8202" max="8446" width="10.90625" style="47"/>
    <col min="8447" max="8447" width="14.81640625" style="47" customWidth="1"/>
    <col min="8448" max="8448" width="8" style="47" bestFit="1" customWidth="1"/>
    <col min="8449" max="8449" width="14.81640625" style="47" bestFit="1" customWidth="1"/>
    <col min="8450" max="8450" width="26.81640625" style="47" customWidth="1"/>
    <col min="8451" max="8451" width="30.54296875" style="47" customWidth="1"/>
    <col min="8452" max="8452" width="6.54296875" style="47" customWidth="1"/>
    <col min="8453" max="8453" width="6.1796875" style="47" customWidth="1"/>
    <col min="8454" max="8454" width="6" style="47" customWidth="1"/>
    <col min="8455" max="8455" width="5.1796875" style="47" customWidth="1"/>
    <col min="8456" max="8456" width="10.90625" style="47"/>
    <col min="8457" max="8457" width="13.1796875" style="47" customWidth="1"/>
    <col min="8458" max="8702" width="10.90625" style="47"/>
    <col min="8703" max="8703" width="14.81640625" style="47" customWidth="1"/>
    <col min="8704" max="8704" width="8" style="47" bestFit="1" customWidth="1"/>
    <col min="8705" max="8705" width="14.81640625" style="47" bestFit="1" customWidth="1"/>
    <col min="8706" max="8706" width="26.81640625" style="47" customWidth="1"/>
    <col min="8707" max="8707" width="30.54296875" style="47" customWidth="1"/>
    <col min="8708" max="8708" width="6.54296875" style="47" customWidth="1"/>
    <col min="8709" max="8709" width="6.1796875" style="47" customWidth="1"/>
    <col min="8710" max="8710" width="6" style="47" customWidth="1"/>
    <col min="8711" max="8711" width="5.1796875" style="47" customWidth="1"/>
    <col min="8712" max="8712" width="10.90625" style="47"/>
    <col min="8713" max="8713" width="13.1796875" style="47" customWidth="1"/>
    <col min="8714" max="8958" width="10.90625" style="47"/>
    <col min="8959" max="8959" width="14.81640625" style="47" customWidth="1"/>
    <col min="8960" max="8960" width="8" style="47" bestFit="1" customWidth="1"/>
    <col min="8961" max="8961" width="14.81640625" style="47" bestFit="1" customWidth="1"/>
    <col min="8962" max="8962" width="26.81640625" style="47" customWidth="1"/>
    <col min="8963" max="8963" width="30.54296875" style="47" customWidth="1"/>
    <col min="8964" max="8964" width="6.54296875" style="47" customWidth="1"/>
    <col min="8965" max="8965" width="6.1796875" style="47" customWidth="1"/>
    <col min="8966" max="8966" width="6" style="47" customWidth="1"/>
    <col min="8967" max="8967" width="5.1796875" style="47" customWidth="1"/>
    <col min="8968" max="8968" width="10.90625" style="47"/>
    <col min="8969" max="8969" width="13.1796875" style="47" customWidth="1"/>
    <col min="8970" max="9214" width="10.90625" style="47"/>
    <col min="9215" max="9215" width="14.81640625" style="47" customWidth="1"/>
    <col min="9216" max="9216" width="8" style="47" bestFit="1" customWidth="1"/>
    <col min="9217" max="9217" width="14.81640625" style="47" bestFit="1" customWidth="1"/>
    <col min="9218" max="9218" width="26.81640625" style="47" customWidth="1"/>
    <col min="9219" max="9219" width="30.54296875" style="47" customWidth="1"/>
    <col min="9220" max="9220" width="6.54296875" style="47" customWidth="1"/>
    <col min="9221" max="9221" width="6.1796875" style="47" customWidth="1"/>
    <col min="9222" max="9222" width="6" style="47" customWidth="1"/>
    <col min="9223" max="9223" width="5.1796875" style="47" customWidth="1"/>
    <col min="9224" max="9224" width="10.90625" style="47"/>
    <col min="9225" max="9225" width="13.1796875" style="47" customWidth="1"/>
    <col min="9226" max="9470" width="10.90625" style="47"/>
    <col min="9471" max="9471" width="14.81640625" style="47" customWidth="1"/>
    <col min="9472" max="9472" width="8" style="47" bestFit="1" customWidth="1"/>
    <col min="9473" max="9473" width="14.81640625" style="47" bestFit="1" customWidth="1"/>
    <col min="9474" max="9474" width="26.81640625" style="47" customWidth="1"/>
    <col min="9475" max="9475" width="30.54296875" style="47" customWidth="1"/>
    <col min="9476" max="9476" width="6.54296875" style="47" customWidth="1"/>
    <col min="9477" max="9477" width="6.1796875" style="47" customWidth="1"/>
    <col min="9478" max="9478" width="6" style="47" customWidth="1"/>
    <col min="9479" max="9479" width="5.1796875" style="47" customWidth="1"/>
    <col min="9480" max="9480" width="10.90625" style="47"/>
    <col min="9481" max="9481" width="13.1796875" style="47" customWidth="1"/>
    <col min="9482" max="9726" width="10.90625" style="47"/>
    <col min="9727" max="9727" width="14.81640625" style="47" customWidth="1"/>
    <col min="9728" max="9728" width="8" style="47" bestFit="1" customWidth="1"/>
    <col min="9729" max="9729" width="14.81640625" style="47" bestFit="1" customWidth="1"/>
    <col min="9730" max="9730" width="26.81640625" style="47" customWidth="1"/>
    <col min="9731" max="9731" width="30.54296875" style="47" customWidth="1"/>
    <col min="9732" max="9732" width="6.54296875" style="47" customWidth="1"/>
    <col min="9733" max="9733" width="6.1796875" style="47" customWidth="1"/>
    <col min="9734" max="9734" width="6" style="47" customWidth="1"/>
    <col min="9735" max="9735" width="5.1796875" style="47" customWidth="1"/>
    <col min="9736" max="9736" width="10.90625" style="47"/>
    <col min="9737" max="9737" width="13.1796875" style="47" customWidth="1"/>
    <col min="9738" max="9982" width="10.90625" style="47"/>
    <col min="9983" max="9983" width="14.81640625" style="47" customWidth="1"/>
    <col min="9984" max="9984" width="8" style="47" bestFit="1" customWidth="1"/>
    <col min="9985" max="9985" width="14.81640625" style="47" bestFit="1" customWidth="1"/>
    <col min="9986" max="9986" width="26.81640625" style="47" customWidth="1"/>
    <col min="9987" max="9987" width="30.54296875" style="47" customWidth="1"/>
    <col min="9988" max="9988" width="6.54296875" style="47" customWidth="1"/>
    <col min="9989" max="9989" width="6.1796875" style="47" customWidth="1"/>
    <col min="9990" max="9990" width="6" style="47" customWidth="1"/>
    <col min="9991" max="9991" width="5.1796875" style="47" customWidth="1"/>
    <col min="9992" max="9992" width="10.90625" style="47"/>
    <col min="9993" max="9993" width="13.1796875" style="47" customWidth="1"/>
    <col min="9994" max="10238" width="10.90625" style="47"/>
    <col min="10239" max="10239" width="14.81640625" style="47" customWidth="1"/>
    <col min="10240" max="10240" width="8" style="47" bestFit="1" customWidth="1"/>
    <col min="10241" max="10241" width="14.81640625" style="47" bestFit="1" customWidth="1"/>
    <col min="10242" max="10242" width="26.81640625" style="47" customWidth="1"/>
    <col min="10243" max="10243" width="30.54296875" style="47" customWidth="1"/>
    <col min="10244" max="10244" width="6.54296875" style="47" customWidth="1"/>
    <col min="10245" max="10245" width="6.1796875" style="47" customWidth="1"/>
    <col min="10246" max="10246" width="6" style="47" customWidth="1"/>
    <col min="10247" max="10247" width="5.1796875" style="47" customWidth="1"/>
    <col min="10248" max="10248" width="10.90625" style="47"/>
    <col min="10249" max="10249" width="13.1796875" style="47" customWidth="1"/>
    <col min="10250" max="10494" width="10.90625" style="47"/>
    <col min="10495" max="10495" width="14.81640625" style="47" customWidth="1"/>
    <col min="10496" max="10496" width="8" style="47" bestFit="1" customWidth="1"/>
    <col min="10497" max="10497" width="14.81640625" style="47" bestFit="1" customWidth="1"/>
    <col min="10498" max="10498" width="26.81640625" style="47" customWidth="1"/>
    <col min="10499" max="10499" width="30.54296875" style="47" customWidth="1"/>
    <col min="10500" max="10500" width="6.54296875" style="47" customWidth="1"/>
    <col min="10501" max="10501" width="6.1796875" style="47" customWidth="1"/>
    <col min="10502" max="10502" width="6" style="47" customWidth="1"/>
    <col min="10503" max="10503" width="5.1796875" style="47" customWidth="1"/>
    <col min="10504" max="10504" width="10.90625" style="47"/>
    <col min="10505" max="10505" width="13.1796875" style="47" customWidth="1"/>
    <col min="10506" max="10750" width="10.90625" style="47"/>
    <col min="10751" max="10751" width="14.81640625" style="47" customWidth="1"/>
    <col min="10752" max="10752" width="8" style="47" bestFit="1" customWidth="1"/>
    <col min="10753" max="10753" width="14.81640625" style="47" bestFit="1" customWidth="1"/>
    <col min="10754" max="10754" width="26.81640625" style="47" customWidth="1"/>
    <col min="10755" max="10755" width="30.54296875" style="47" customWidth="1"/>
    <col min="10756" max="10756" width="6.54296875" style="47" customWidth="1"/>
    <col min="10757" max="10757" width="6.1796875" style="47" customWidth="1"/>
    <col min="10758" max="10758" width="6" style="47" customWidth="1"/>
    <col min="10759" max="10759" width="5.1796875" style="47" customWidth="1"/>
    <col min="10760" max="10760" width="10.90625" style="47"/>
    <col min="10761" max="10761" width="13.1796875" style="47" customWidth="1"/>
    <col min="10762" max="11006" width="10.90625" style="47"/>
    <col min="11007" max="11007" width="14.81640625" style="47" customWidth="1"/>
    <col min="11008" max="11008" width="8" style="47" bestFit="1" customWidth="1"/>
    <col min="11009" max="11009" width="14.81640625" style="47" bestFit="1" customWidth="1"/>
    <col min="11010" max="11010" width="26.81640625" style="47" customWidth="1"/>
    <col min="11011" max="11011" width="30.54296875" style="47" customWidth="1"/>
    <col min="11012" max="11012" width="6.54296875" style="47" customWidth="1"/>
    <col min="11013" max="11013" width="6.1796875" style="47" customWidth="1"/>
    <col min="11014" max="11014" width="6" style="47" customWidth="1"/>
    <col min="11015" max="11015" width="5.1796875" style="47" customWidth="1"/>
    <col min="11016" max="11016" width="10.90625" style="47"/>
    <col min="11017" max="11017" width="13.1796875" style="47" customWidth="1"/>
    <col min="11018" max="11262" width="10.90625" style="47"/>
    <col min="11263" max="11263" width="14.81640625" style="47" customWidth="1"/>
    <col min="11264" max="11264" width="8" style="47" bestFit="1" customWidth="1"/>
    <col min="11265" max="11265" width="14.81640625" style="47" bestFit="1" customWidth="1"/>
    <col min="11266" max="11266" width="26.81640625" style="47" customWidth="1"/>
    <col min="11267" max="11267" width="30.54296875" style="47" customWidth="1"/>
    <col min="11268" max="11268" width="6.54296875" style="47" customWidth="1"/>
    <col min="11269" max="11269" width="6.1796875" style="47" customWidth="1"/>
    <col min="11270" max="11270" width="6" style="47" customWidth="1"/>
    <col min="11271" max="11271" width="5.1796875" style="47" customWidth="1"/>
    <col min="11272" max="11272" width="10.90625" style="47"/>
    <col min="11273" max="11273" width="13.1796875" style="47" customWidth="1"/>
    <col min="11274" max="11518" width="10.90625" style="47"/>
    <col min="11519" max="11519" width="14.81640625" style="47" customWidth="1"/>
    <col min="11520" max="11520" width="8" style="47" bestFit="1" customWidth="1"/>
    <col min="11521" max="11521" width="14.81640625" style="47" bestFit="1" customWidth="1"/>
    <col min="11522" max="11522" width="26.81640625" style="47" customWidth="1"/>
    <col min="11523" max="11523" width="30.54296875" style="47" customWidth="1"/>
    <col min="11524" max="11524" width="6.54296875" style="47" customWidth="1"/>
    <col min="11525" max="11525" width="6.1796875" style="47" customWidth="1"/>
    <col min="11526" max="11526" width="6" style="47" customWidth="1"/>
    <col min="11527" max="11527" width="5.1796875" style="47" customWidth="1"/>
    <col min="11528" max="11528" width="10.90625" style="47"/>
    <col min="11529" max="11529" width="13.1796875" style="47" customWidth="1"/>
    <col min="11530" max="11774" width="10.90625" style="47"/>
    <col min="11775" max="11775" width="14.81640625" style="47" customWidth="1"/>
    <col min="11776" max="11776" width="8" style="47" bestFit="1" customWidth="1"/>
    <col min="11777" max="11777" width="14.81640625" style="47" bestFit="1" customWidth="1"/>
    <col min="11778" max="11778" width="26.81640625" style="47" customWidth="1"/>
    <col min="11779" max="11779" width="30.54296875" style="47" customWidth="1"/>
    <col min="11780" max="11780" width="6.54296875" style="47" customWidth="1"/>
    <col min="11781" max="11781" width="6.1796875" style="47" customWidth="1"/>
    <col min="11782" max="11782" width="6" style="47" customWidth="1"/>
    <col min="11783" max="11783" width="5.1796875" style="47" customWidth="1"/>
    <col min="11784" max="11784" width="10.90625" style="47"/>
    <col min="11785" max="11785" width="13.1796875" style="47" customWidth="1"/>
    <col min="11786" max="12030" width="10.90625" style="47"/>
    <col min="12031" max="12031" width="14.81640625" style="47" customWidth="1"/>
    <col min="12032" max="12032" width="8" style="47" bestFit="1" customWidth="1"/>
    <col min="12033" max="12033" width="14.81640625" style="47" bestFit="1" customWidth="1"/>
    <col min="12034" max="12034" width="26.81640625" style="47" customWidth="1"/>
    <col min="12035" max="12035" width="30.54296875" style="47" customWidth="1"/>
    <col min="12036" max="12036" width="6.54296875" style="47" customWidth="1"/>
    <col min="12037" max="12037" width="6.1796875" style="47" customWidth="1"/>
    <col min="12038" max="12038" width="6" style="47" customWidth="1"/>
    <col min="12039" max="12039" width="5.1796875" style="47" customWidth="1"/>
    <col min="12040" max="12040" width="10.90625" style="47"/>
    <col min="12041" max="12041" width="13.1796875" style="47" customWidth="1"/>
    <col min="12042" max="12286" width="10.90625" style="47"/>
    <col min="12287" max="12287" width="14.81640625" style="47" customWidth="1"/>
    <col min="12288" max="12288" width="8" style="47" bestFit="1" customWidth="1"/>
    <col min="12289" max="12289" width="14.81640625" style="47" bestFit="1" customWidth="1"/>
    <col min="12290" max="12290" width="26.81640625" style="47" customWidth="1"/>
    <col min="12291" max="12291" width="30.54296875" style="47" customWidth="1"/>
    <col min="12292" max="12292" width="6.54296875" style="47" customWidth="1"/>
    <col min="12293" max="12293" width="6.1796875" style="47" customWidth="1"/>
    <col min="12294" max="12294" width="6" style="47" customWidth="1"/>
    <col min="12295" max="12295" width="5.1796875" style="47" customWidth="1"/>
    <col min="12296" max="12296" width="10.90625" style="47"/>
    <col min="12297" max="12297" width="13.1796875" style="47" customWidth="1"/>
    <col min="12298" max="12542" width="10.90625" style="47"/>
    <col min="12543" max="12543" width="14.81640625" style="47" customWidth="1"/>
    <col min="12544" max="12544" width="8" style="47" bestFit="1" customWidth="1"/>
    <col min="12545" max="12545" width="14.81640625" style="47" bestFit="1" customWidth="1"/>
    <col min="12546" max="12546" width="26.81640625" style="47" customWidth="1"/>
    <col min="12547" max="12547" width="30.54296875" style="47" customWidth="1"/>
    <col min="12548" max="12548" width="6.54296875" style="47" customWidth="1"/>
    <col min="12549" max="12549" width="6.1796875" style="47" customWidth="1"/>
    <col min="12550" max="12550" width="6" style="47" customWidth="1"/>
    <col min="12551" max="12551" width="5.1796875" style="47" customWidth="1"/>
    <col min="12552" max="12552" width="10.90625" style="47"/>
    <col min="12553" max="12553" width="13.1796875" style="47" customWidth="1"/>
    <col min="12554" max="12798" width="10.90625" style="47"/>
    <col min="12799" max="12799" width="14.81640625" style="47" customWidth="1"/>
    <col min="12800" max="12800" width="8" style="47" bestFit="1" customWidth="1"/>
    <col min="12801" max="12801" width="14.81640625" style="47" bestFit="1" customWidth="1"/>
    <col min="12802" max="12802" width="26.81640625" style="47" customWidth="1"/>
    <col min="12803" max="12803" width="30.54296875" style="47" customWidth="1"/>
    <col min="12804" max="12804" width="6.54296875" style="47" customWidth="1"/>
    <col min="12805" max="12805" width="6.1796875" style="47" customWidth="1"/>
    <col min="12806" max="12806" width="6" style="47" customWidth="1"/>
    <col min="12807" max="12807" width="5.1796875" style="47" customWidth="1"/>
    <col min="12808" max="12808" width="10.90625" style="47"/>
    <col min="12809" max="12809" width="13.1796875" style="47" customWidth="1"/>
    <col min="12810" max="13054" width="10.90625" style="47"/>
    <col min="13055" max="13055" width="14.81640625" style="47" customWidth="1"/>
    <col min="13056" max="13056" width="8" style="47" bestFit="1" customWidth="1"/>
    <col min="13057" max="13057" width="14.81640625" style="47" bestFit="1" customWidth="1"/>
    <col min="13058" max="13058" width="26.81640625" style="47" customWidth="1"/>
    <col min="13059" max="13059" width="30.54296875" style="47" customWidth="1"/>
    <col min="13060" max="13060" width="6.54296875" style="47" customWidth="1"/>
    <col min="13061" max="13061" width="6.1796875" style="47" customWidth="1"/>
    <col min="13062" max="13062" width="6" style="47" customWidth="1"/>
    <col min="13063" max="13063" width="5.1796875" style="47" customWidth="1"/>
    <col min="13064" max="13064" width="10.90625" style="47"/>
    <col min="13065" max="13065" width="13.1796875" style="47" customWidth="1"/>
    <col min="13066" max="13310" width="10.90625" style="47"/>
    <col min="13311" max="13311" width="14.81640625" style="47" customWidth="1"/>
    <col min="13312" max="13312" width="8" style="47" bestFit="1" customWidth="1"/>
    <col min="13313" max="13313" width="14.81640625" style="47" bestFit="1" customWidth="1"/>
    <col min="13314" max="13314" width="26.81640625" style="47" customWidth="1"/>
    <col min="13315" max="13315" width="30.54296875" style="47" customWidth="1"/>
    <col min="13316" max="13316" width="6.54296875" style="47" customWidth="1"/>
    <col min="13317" max="13317" width="6.1796875" style="47" customWidth="1"/>
    <col min="13318" max="13318" width="6" style="47" customWidth="1"/>
    <col min="13319" max="13319" width="5.1796875" style="47" customWidth="1"/>
    <col min="13320" max="13320" width="10.90625" style="47"/>
    <col min="13321" max="13321" width="13.1796875" style="47" customWidth="1"/>
    <col min="13322" max="13566" width="10.90625" style="47"/>
    <col min="13567" max="13567" width="14.81640625" style="47" customWidth="1"/>
    <col min="13568" max="13568" width="8" style="47" bestFit="1" customWidth="1"/>
    <col min="13569" max="13569" width="14.81640625" style="47" bestFit="1" customWidth="1"/>
    <col min="13570" max="13570" width="26.81640625" style="47" customWidth="1"/>
    <col min="13571" max="13571" width="30.54296875" style="47" customWidth="1"/>
    <col min="13572" max="13572" width="6.54296875" style="47" customWidth="1"/>
    <col min="13573" max="13573" width="6.1796875" style="47" customWidth="1"/>
    <col min="13574" max="13574" width="6" style="47" customWidth="1"/>
    <col min="13575" max="13575" width="5.1796875" style="47" customWidth="1"/>
    <col min="13576" max="13576" width="10.90625" style="47"/>
    <col min="13577" max="13577" width="13.1796875" style="47" customWidth="1"/>
    <col min="13578" max="13822" width="10.90625" style="47"/>
    <col min="13823" max="13823" width="14.81640625" style="47" customWidth="1"/>
    <col min="13824" max="13824" width="8" style="47" bestFit="1" customWidth="1"/>
    <col min="13825" max="13825" width="14.81640625" style="47" bestFit="1" customWidth="1"/>
    <col min="13826" max="13826" width="26.81640625" style="47" customWidth="1"/>
    <col min="13827" max="13827" width="30.54296875" style="47" customWidth="1"/>
    <col min="13828" max="13828" width="6.54296875" style="47" customWidth="1"/>
    <col min="13829" max="13829" width="6.1796875" style="47" customWidth="1"/>
    <col min="13830" max="13830" width="6" style="47" customWidth="1"/>
    <col min="13831" max="13831" width="5.1796875" style="47" customWidth="1"/>
    <col min="13832" max="13832" width="10.90625" style="47"/>
    <col min="13833" max="13833" width="13.1796875" style="47" customWidth="1"/>
    <col min="13834" max="14078" width="10.90625" style="47"/>
    <col min="14079" max="14079" width="14.81640625" style="47" customWidth="1"/>
    <col min="14080" max="14080" width="8" style="47" bestFit="1" customWidth="1"/>
    <col min="14081" max="14081" width="14.81640625" style="47" bestFit="1" customWidth="1"/>
    <col min="14082" max="14082" width="26.81640625" style="47" customWidth="1"/>
    <col min="14083" max="14083" width="30.54296875" style="47" customWidth="1"/>
    <col min="14084" max="14084" width="6.54296875" style="47" customWidth="1"/>
    <col min="14085" max="14085" width="6.1796875" style="47" customWidth="1"/>
    <col min="14086" max="14086" width="6" style="47" customWidth="1"/>
    <col min="14087" max="14087" width="5.1796875" style="47" customWidth="1"/>
    <col min="14088" max="14088" width="10.90625" style="47"/>
    <col min="14089" max="14089" width="13.1796875" style="47" customWidth="1"/>
    <col min="14090" max="14334" width="10.90625" style="47"/>
    <col min="14335" max="14335" width="14.81640625" style="47" customWidth="1"/>
    <col min="14336" max="14336" width="8" style="47" bestFit="1" customWidth="1"/>
    <col min="14337" max="14337" width="14.81640625" style="47" bestFit="1" customWidth="1"/>
    <col min="14338" max="14338" width="26.81640625" style="47" customWidth="1"/>
    <col min="14339" max="14339" width="30.54296875" style="47" customWidth="1"/>
    <col min="14340" max="14340" width="6.54296875" style="47" customWidth="1"/>
    <col min="14341" max="14341" width="6.1796875" style="47" customWidth="1"/>
    <col min="14342" max="14342" width="6" style="47" customWidth="1"/>
    <col min="14343" max="14343" width="5.1796875" style="47" customWidth="1"/>
    <col min="14344" max="14344" width="10.90625" style="47"/>
    <col min="14345" max="14345" width="13.1796875" style="47" customWidth="1"/>
    <col min="14346" max="14590" width="10.90625" style="47"/>
    <col min="14591" max="14591" width="14.81640625" style="47" customWidth="1"/>
    <col min="14592" max="14592" width="8" style="47" bestFit="1" customWidth="1"/>
    <col min="14593" max="14593" width="14.81640625" style="47" bestFit="1" customWidth="1"/>
    <col min="14594" max="14594" width="26.81640625" style="47" customWidth="1"/>
    <col min="14595" max="14595" width="30.54296875" style="47" customWidth="1"/>
    <col min="14596" max="14596" width="6.54296875" style="47" customWidth="1"/>
    <col min="14597" max="14597" width="6.1796875" style="47" customWidth="1"/>
    <col min="14598" max="14598" width="6" style="47" customWidth="1"/>
    <col min="14599" max="14599" width="5.1796875" style="47" customWidth="1"/>
    <col min="14600" max="14600" width="10.90625" style="47"/>
    <col min="14601" max="14601" width="13.1796875" style="47" customWidth="1"/>
    <col min="14602" max="14846" width="10.90625" style="47"/>
    <col min="14847" max="14847" width="14.81640625" style="47" customWidth="1"/>
    <col min="14848" max="14848" width="8" style="47" bestFit="1" customWidth="1"/>
    <col min="14849" max="14849" width="14.81640625" style="47" bestFit="1" customWidth="1"/>
    <col min="14850" max="14850" width="26.81640625" style="47" customWidth="1"/>
    <col min="14851" max="14851" width="30.54296875" style="47" customWidth="1"/>
    <col min="14852" max="14852" width="6.54296875" style="47" customWidth="1"/>
    <col min="14853" max="14853" width="6.1796875" style="47" customWidth="1"/>
    <col min="14854" max="14854" width="6" style="47" customWidth="1"/>
    <col min="14855" max="14855" width="5.1796875" style="47" customWidth="1"/>
    <col min="14856" max="14856" width="10.90625" style="47"/>
    <col min="14857" max="14857" width="13.1796875" style="47" customWidth="1"/>
    <col min="14858" max="15102" width="10.90625" style="47"/>
    <col min="15103" max="15103" width="14.81640625" style="47" customWidth="1"/>
    <col min="15104" max="15104" width="8" style="47" bestFit="1" customWidth="1"/>
    <col min="15105" max="15105" width="14.81640625" style="47" bestFit="1" customWidth="1"/>
    <col min="15106" max="15106" width="26.81640625" style="47" customWidth="1"/>
    <col min="15107" max="15107" width="30.54296875" style="47" customWidth="1"/>
    <col min="15108" max="15108" width="6.54296875" style="47" customWidth="1"/>
    <col min="15109" max="15109" width="6.1796875" style="47" customWidth="1"/>
    <col min="15110" max="15110" width="6" style="47" customWidth="1"/>
    <col min="15111" max="15111" width="5.1796875" style="47" customWidth="1"/>
    <col min="15112" max="15112" width="10.90625" style="47"/>
    <col min="15113" max="15113" width="13.1796875" style="47" customWidth="1"/>
    <col min="15114" max="15358" width="10.90625" style="47"/>
    <col min="15359" max="15359" width="14.81640625" style="47" customWidth="1"/>
    <col min="15360" max="15360" width="8" style="47" bestFit="1" customWidth="1"/>
    <col min="15361" max="15361" width="14.81640625" style="47" bestFit="1" customWidth="1"/>
    <col min="15362" max="15362" width="26.81640625" style="47" customWidth="1"/>
    <col min="15363" max="15363" width="30.54296875" style="47" customWidth="1"/>
    <col min="15364" max="15364" width="6.54296875" style="47" customWidth="1"/>
    <col min="15365" max="15365" width="6.1796875" style="47" customWidth="1"/>
    <col min="15366" max="15366" width="6" style="47" customWidth="1"/>
    <col min="15367" max="15367" width="5.1796875" style="47" customWidth="1"/>
    <col min="15368" max="15368" width="10.90625" style="47"/>
    <col min="15369" max="15369" width="13.1796875" style="47" customWidth="1"/>
    <col min="15370" max="15614" width="10.90625" style="47"/>
    <col min="15615" max="15615" width="14.81640625" style="47" customWidth="1"/>
    <col min="15616" max="15616" width="8" style="47" bestFit="1" customWidth="1"/>
    <col min="15617" max="15617" width="14.81640625" style="47" bestFit="1" customWidth="1"/>
    <col min="15618" max="15618" width="26.81640625" style="47" customWidth="1"/>
    <col min="15619" max="15619" width="30.54296875" style="47" customWidth="1"/>
    <col min="15620" max="15620" width="6.54296875" style="47" customWidth="1"/>
    <col min="15621" max="15621" width="6.1796875" style="47" customWidth="1"/>
    <col min="15622" max="15622" width="6" style="47" customWidth="1"/>
    <col min="15623" max="15623" width="5.1796875" style="47" customWidth="1"/>
    <col min="15624" max="15624" width="10.90625" style="47"/>
    <col min="15625" max="15625" width="13.1796875" style="47" customWidth="1"/>
    <col min="15626" max="15870" width="10.90625" style="47"/>
    <col min="15871" max="15871" width="14.81640625" style="47" customWidth="1"/>
    <col min="15872" max="15872" width="8" style="47" bestFit="1" customWidth="1"/>
    <col min="15873" max="15873" width="14.81640625" style="47" bestFit="1" customWidth="1"/>
    <col min="15874" max="15874" width="26.81640625" style="47" customWidth="1"/>
    <col min="15875" max="15875" width="30.54296875" style="47" customWidth="1"/>
    <col min="15876" max="15876" width="6.54296875" style="47" customWidth="1"/>
    <col min="15877" max="15877" width="6.1796875" style="47" customWidth="1"/>
    <col min="15878" max="15878" width="6" style="47" customWidth="1"/>
    <col min="15879" max="15879" width="5.1796875" style="47" customWidth="1"/>
    <col min="15880" max="15880" width="10.90625" style="47"/>
    <col min="15881" max="15881" width="13.1796875" style="47" customWidth="1"/>
    <col min="15882" max="16126" width="10.90625" style="47"/>
    <col min="16127" max="16127" width="14.81640625" style="47" customWidth="1"/>
    <col min="16128" max="16128" width="8" style="47" bestFit="1" customWidth="1"/>
    <col min="16129" max="16129" width="14.81640625" style="47" bestFit="1" customWidth="1"/>
    <col min="16130" max="16130" width="26.81640625" style="47" customWidth="1"/>
    <col min="16131" max="16131" width="30.54296875" style="47" customWidth="1"/>
    <col min="16132" max="16132" width="6.54296875" style="47" customWidth="1"/>
    <col min="16133" max="16133" width="6.1796875" style="47" customWidth="1"/>
    <col min="16134" max="16134" width="6" style="47" customWidth="1"/>
    <col min="16135" max="16135" width="5.1796875" style="47" customWidth="1"/>
    <col min="16136" max="16136" width="10.90625" style="47"/>
    <col min="16137" max="16137" width="13.1796875" style="47" customWidth="1"/>
    <col min="16138" max="16384" width="10.90625" style="47"/>
  </cols>
  <sheetData>
    <row r="1" spans="1:13" ht="51" customHeight="1" x14ac:dyDescent="0.6">
      <c r="A1" s="115"/>
      <c r="B1" s="115"/>
      <c r="C1" s="116" t="s">
        <v>112</v>
      </c>
      <c r="D1" s="117"/>
      <c r="E1" s="118"/>
      <c r="F1" s="118"/>
      <c r="G1" s="118"/>
      <c r="H1" s="118"/>
      <c r="I1" s="119"/>
      <c r="J1" s="120"/>
      <c r="K1" s="121"/>
      <c r="L1" s="122"/>
      <c r="M1" s="123"/>
    </row>
    <row r="2" spans="1:13" ht="45.5" x14ac:dyDescent="0.3">
      <c r="A2" s="124" t="s">
        <v>44</v>
      </c>
      <c r="B2" s="125" t="s">
        <v>126</v>
      </c>
      <c r="C2" s="126" t="s">
        <v>49</v>
      </c>
      <c r="D2" s="127" t="s">
        <v>0</v>
      </c>
      <c r="E2" s="127" t="s">
        <v>51</v>
      </c>
      <c r="F2" s="126" t="s">
        <v>50</v>
      </c>
      <c r="G2" s="128" t="s">
        <v>1</v>
      </c>
      <c r="H2" s="129" t="s">
        <v>2</v>
      </c>
      <c r="I2" s="128" t="s">
        <v>3</v>
      </c>
      <c r="J2" s="130" t="s">
        <v>4</v>
      </c>
      <c r="K2" s="131" t="s">
        <v>42</v>
      </c>
      <c r="L2" s="132" t="s">
        <v>43</v>
      </c>
      <c r="M2" s="123"/>
    </row>
    <row r="3" spans="1:13" ht="42" customHeight="1" x14ac:dyDescent="0.6">
      <c r="A3" s="133" t="s">
        <v>47</v>
      </c>
      <c r="B3" s="133">
        <v>9</v>
      </c>
      <c r="C3" s="134" t="s">
        <v>75</v>
      </c>
      <c r="D3" s="135" t="s">
        <v>76</v>
      </c>
      <c r="E3" s="134" t="s">
        <v>129</v>
      </c>
      <c r="F3" s="134" t="s">
        <v>119</v>
      </c>
      <c r="G3" s="134" t="s">
        <v>82</v>
      </c>
      <c r="H3" s="134">
        <v>15</v>
      </c>
      <c r="I3" s="134" t="s">
        <v>77</v>
      </c>
      <c r="J3" s="134">
        <v>320</v>
      </c>
      <c r="K3" s="134" t="s">
        <v>78</v>
      </c>
      <c r="L3" s="136" t="s">
        <v>84</v>
      </c>
      <c r="M3" s="123"/>
    </row>
    <row r="4" spans="1:13" ht="40" customHeight="1" x14ac:dyDescent="0.35">
      <c r="A4" s="137" t="s">
        <v>48</v>
      </c>
      <c r="B4" s="137">
        <v>9</v>
      </c>
      <c r="C4" s="138" t="s">
        <v>111</v>
      </c>
      <c r="D4" s="138" t="s">
        <v>107</v>
      </c>
      <c r="E4" s="138" t="s">
        <v>11</v>
      </c>
      <c r="F4" s="131" t="s">
        <v>109</v>
      </c>
      <c r="G4" s="138" t="s">
        <v>82</v>
      </c>
      <c r="H4" s="138">
        <v>12</v>
      </c>
      <c r="I4" s="138" t="s">
        <v>83</v>
      </c>
      <c r="J4" s="138">
        <v>80</v>
      </c>
      <c r="K4" s="138">
        <v>25</v>
      </c>
      <c r="L4" s="139" t="s">
        <v>108</v>
      </c>
      <c r="M4" s="123"/>
    </row>
    <row r="5" spans="1:13" ht="36" customHeight="1" x14ac:dyDescent="0.5">
      <c r="A5" s="140" t="s">
        <v>45</v>
      </c>
      <c r="B5" s="140">
        <v>12</v>
      </c>
      <c r="C5" s="134" t="s">
        <v>85</v>
      </c>
      <c r="D5" s="134" t="s">
        <v>86</v>
      </c>
      <c r="E5" s="134" t="s">
        <v>130</v>
      </c>
      <c r="F5" s="134" t="s">
        <v>113</v>
      </c>
      <c r="G5" s="134" t="s">
        <v>82</v>
      </c>
      <c r="H5" s="134">
        <v>14</v>
      </c>
      <c r="I5" s="134" t="s">
        <v>87</v>
      </c>
      <c r="J5" s="134">
        <v>690</v>
      </c>
      <c r="K5" s="134">
        <v>60</v>
      </c>
      <c r="L5" s="141">
        <v>6</v>
      </c>
      <c r="M5" s="123"/>
    </row>
    <row r="6" spans="1:13" ht="24" customHeight="1" x14ac:dyDescent="0.6">
      <c r="A6" s="142" t="s">
        <v>106</v>
      </c>
      <c r="B6" s="133" t="s">
        <v>127</v>
      </c>
      <c r="C6" s="138" t="s">
        <v>88</v>
      </c>
      <c r="D6" s="143" t="s">
        <v>89</v>
      </c>
      <c r="E6" s="138"/>
      <c r="F6" s="138"/>
      <c r="G6" s="138"/>
      <c r="H6" s="138"/>
      <c r="I6" s="138"/>
      <c r="J6" s="138"/>
      <c r="K6" s="138"/>
      <c r="L6" s="139"/>
      <c r="M6" s="123"/>
    </row>
    <row r="7" spans="1:13" ht="24" customHeight="1" x14ac:dyDescent="0.5">
      <c r="A7" s="140" t="s">
        <v>45</v>
      </c>
      <c r="B7" s="140">
        <v>19</v>
      </c>
      <c r="C7" s="134" t="s">
        <v>128</v>
      </c>
      <c r="D7" s="144" t="s">
        <v>90</v>
      </c>
      <c r="E7" s="134" t="s">
        <v>131</v>
      </c>
      <c r="F7" s="134" t="s">
        <v>120</v>
      </c>
      <c r="G7" s="134" t="s">
        <v>82</v>
      </c>
      <c r="H7" s="134">
        <v>15</v>
      </c>
      <c r="I7" s="134" t="s">
        <v>77</v>
      </c>
      <c r="J7" s="134">
        <v>700</v>
      </c>
      <c r="K7" s="134">
        <v>90</v>
      </c>
      <c r="L7" s="136">
        <v>9</v>
      </c>
      <c r="M7" s="123"/>
    </row>
    <row r="8" spans="1:13" ht="24" customHeight="1" x14ac:dyDescent="0.6">
      <c r="A8" s="133" t="s">
        <v>47</v>
      </c>
      <c r="B8" s="133">
        <v>23</v>
      </c>
      <c r="C8" s="131" t="s">
        <v>91</v>
      </c>
      <c r="D8" s="131" t="s">
        <v>92</v>
      </c>
      <c r="E8" s="138" t="s">
        <v>9</v>
      </c>
      <c r="F8" s="131" t="s">
        <v>114</v>
      </c>
      <c r="G8" s="138"/>
      <c r="H8" s="131">
        <v>13</v>
      </c>
      <c r="I8" s="131"/>
      <c r="J8" s="131">
        <v>320</v>
      </c>
      <c r="K8" s="138"/>
      <c r="L8" s="139"/>
      <c r="M8" s="123"/>
    </row>
    <row r="9" spans="1:13" ht="24" customHeight="1" x14ac:dyDescent="0.5">
      <c r="A9" s="137" t="s">
        <v>48</v>
      </c>
      <c r="B9" s="137">
        <v>23</v>
      </c>
      <c r="C9" s="134" t="s">
        <v>93</v>
      </c>
      <c r="D9" s="134" t="s">
        <v>94</v>
      </c>
      <c r="E9" s="134" t="s">
        <v>11</v>
      </c>
      <c r="F9" s="134" t="s">
        <v>115</v>
      </c>
      <c r="G9" s="134" t="s">
        <v>133</v>
      </c>
      <c r="H9" s="134">
        <v>11</v>
      </c>
      <c r="I9" s="134" t="s">
        <v>134</v>
      </c>
      <c r="J9" s="134">
        <v>170</v>
      </c>
      <c r="K9" s="134">
        <v>30</v>
      </c>
      <c r="L9" s="136">
        <v>3</v>
      </c>
      <c r="M9" s="123"/>
    </row>
    <row r="10" spans="1:13" ht="24" customHeight="1" x14ac:dyDescent="0.5">
      <c r="A10" s="140" t="s">
        <v>45</v>
      </c>
      <c r="B10" s="140">
        <v>26</v>
      </c>
      <c r="C10" s="134" t="s">
        <v>95</v>
      </c>
      <c r="D10" s="134" t="s">
        <v>96</v>
      </c>
      <c r="E10" s="134" t="s">
        <v>97</v>
      </c>
      <c r="F10" s="134" t="s">
        <v>116</v>
      </c>
      <c r="G10" s="138"/>
      <c r="H10" s="134">
        <v>14</v>
      </c>
      <c r="I10" s="134"/>
      <c r="J10" s="134">
        <v>300</v>
      </c>
      <c r="K10" s="134"/>
      <c r="L10" s="141"/>
      <c r="M10" s="123"/>
    </row>
    <row r="11" spans="1:13" ht="24" customHeight="1" x14ac:dyDescent="0.6">
      <c r="A11" s="133" t="s">
        <v>47</v>
      </c>
      <c r="B11" s="133">
        <v>30</v>
      </c>
      <c r="C11" s="134" t="s">
        <v>98</v>
      </c>
      <c r="D11" s="134" t="s">
        <v>99</v>
      </c>
      <c r="E11" s="134" t="s">
        <v>9</v>
      </c>
      <c r="F11" s="134" t="s">
        <v>117</v>
      </c>
      <c r="G11" s="138"/>
      <c r="H11" s="134">
        <v>15</v>
      </c>
      <c r="I11" s="134"/>
      <c r="J11" s="134">
        <v>225</v>
      </c>
      <c r="K11" s="134">
        <v>35</v>
      </c>
      <c r="L11" s="141" t="s">
        <v>100</v>
      </c>
      <c r="M11" s="123"/>
    </row>
    <row r="12" spans="1:13" ht="39" customHeight="1" x14ac:dyDescent="0.5">
      <c r="A12" s="137" t="s">
        <v>48</v>
      </c>
      <c r="B12" s="137">
        <v>30</v>
      </c>
      <c r="C12" s="135" t="s">
        <v>104</v>
      </c>
      <c r="D12" s="134" t="s">
        <v>101</v>
      </c>
      <c r="E12" s="134" t="s">
        <v>11</v>
      </c>
      <c r="F12" s="134" t="s">
        <v>102</v>
      </c>
      <c r="G12" s="138"/>
      <c r="H12" s="134">
        <v>13</v>
      </c>
      <c r="I12" s="134"/>
      <c r="J12" s="134">
        <v>300</v>
      </c>
      <c r="K12" s="134">
        <v>55</v>
      </c>
      <c r="L12" s="141" t="s">
        <v>103</v>
      </c>
      <c r="M12" s="123"/>
    </row>
    <row r="13" spans="1:13" s="49" customFormat="1" ht="30" customHeight="1" x14ac:dyDescent="0.5">
      <c r="A13" s="3" t="s">
        <v>118</v>
      </c>
      <c r="B13" s="77"/>
      <c r="C13" s="26"/>
      <c r="D13" s="26"/>
      <c r="E13" s="32"/>
      <c r="F13" s="32"/>
      <c r="G13" s="20"/>
      <c r="H13" s="21"/>
      <c r="I13" s="21"/>
      <c r="J13" s="21"/>
      <c r="K13" s="21"/>
      <c r="L13" s="21"/>
    </row>
    <row r="14" spans="1:13" s="49" customFormat="1" ht="25" customHeight="1" x14ac:dyDescent="0.5">
      <c r="A14" s="50"/>
      <c r="B14" s="51"/>
      <c r="C14" s="52" t="s">
        <v>55</v>
      </c>
      <c r="D14" s="51"/>
      <c r="E14" s="53"/>
      <c r="F14" s="36"/>
      <c r="G14" s="20"/>
      <c r="H14" s="21"/>
      <c r="I14" s="21"/>
      <c r="J14" s="21"/>
      <c r="K14" s="21"/>
      <c r="L14" s="22"/>
    </row>
    <row r="15" spans="1:13" s="49" customFormat="1" ht="25" customHeight="1" x14ac:dyDescent="0.5">
      <c r="A15" s="54" t="s">
        <v>79</v>
      </c>
      <c r="B15" s="78"/>
      <c r="C15" s="55"/>
      <c r="D15" s="55"/>
      <c r="E15" s="56"/>
      <c r="F15" s="34"/>
      <c r="G15" s="20"/>
      <c r="H15" s="21"/>
      <c r="I15" s="21"/>
      <c r="J15" s="21"/>
      <c r="K15" s="21"/>
      <c r="L15" s="22"/>
    </row>
    <row r="16" spans="1:13" s="49" customFormat="1" ht="24" customHeight="1" x14ac:dyDescent="0.5">
      <c r="A16" s="57" t="s">
        <v>80</v>
      </c>
      <c r="B16" s="57"/>
      <c r="C16" s="58"/>
      <c r="D16" s="58"/>
      <c r="E16" s="59"/>
      <c r="F16" s="19"/>
      <c r="G16" s="21"/>
      <c r="H16" s="21"/>
      <c r="I16" s="21"/>
      <c r="J16" s="21"/>
      <c r="K16" s="23"/>
      <c r="L16" s="24"/>
    </row>
    <row r="17" spans="1:23" s="49" customFormat="1" ht="24" customHeight="1" x14ac:dyDescent="0.3">
      <c r="A17" s="57" t="s">
        <v>81</v>
      </c>
      <c r="B17" s="57"/>
      <c r="C17" s="60"/>
      <c r="D17" s="60"/>
      <c r="E17" s="60"/>
      <c r="F17" s="31"/>
      <c r="G17" s="20"/>
      <c r="H17" s="20"/>
      <c r="I17" s="20"/>
      <c r="J17" s="20"/>
      <c r="K17" s="20"/>
      <c r="L17" s="25"/>
    </row>
    <row r="18" spans="1:23" s="49" customFormat="1" ht="31" customHeight="1" x14ac:dyDescent="0.5">
      <c r="A18" s="394" t="s">
        <v>46</v>
      </c>
      <c r="B18" s="395"/>
      <c r="C18" s="396"/>
      <c r="D18" s="396"/>
      <c r="E18" s="396"/>
      <c r="F18" s="30"/>
      <c r="G18" s="21"/>
      <c r="H18" s="21"/>
      <c r="I18" s="21"/>
      <c r="J18" s="21"/>
      <c r="K18" s="21"/>
      <c r="L18" s="24"/>
    </row>
    <row r="19" spans="1:23" s="49" customFormat="1" ht="27" customHeight="1" x14ac:dyDescent="0.5">
      <c r="A19" s="48"/>
      <c r="B19" s="48"/>
      <c r="C19" s="397" t="s">
        <v>8</v>
      </c>
      <c r="D19" s="398"/>
      <c r="E19" s="398"/>
      <c r="F19" s="399"/>
      <c r="G19" s="20"/>
      <c r="H19" s="20"/>
      <c r="I19" s="20"/>
      <c r="J19" s="20"/>
      <c r="K19" s="20"/>
      <c r="L19" s="25"/>
    </row>
    <row r="20" spans="1:23" s="49" customFormat="1" ht="24" customHeight="1" x14ac:dyDescent="0.5">
      <c r="A20" s="61" t="s">
        <v>6</v>
      </c>
      <c r="B20" s="79"/>
      <c r="C20" s="397" t="s">
        <v>10</v>
      </c>
      <c r="D20" s="398"/>
      <c r="E20" s="398"/>
      <c r="F20" s="399"/>
      <c r="G20" s="20"/>
      <c r="H20" s="20"/>
      <c r="I20" s="20"/>
      <c r="J20" s="20"/>
      <c r="K20" s="20"/>
      <c r="L20" s="25"/>
    </row>
    <row r="21" spans="1:23" ht="21" customHeight="1" x14ac:dyDescent="0.5">
      <c r="A21" s="62"/>
      <c r="B21" s="62"/>
      <c r="C21" s="400" t="s">
        <v>12</v>
      </c>
      <c r="D21" s="401"/>
      <c r="E21" s="401"/>
      <c r="F21" s="402"/>
      <c r="G21" s="20"/>
      <c r="H21" s="21"/>
      <c r="I21" s="21"/>
      <c r="J21" s="21"/>
      <c r="K21" s="21"/>
      <c r="L21" s="22"/>
    </row>
    <row r="22" spans="1:23" ht="21" customHeight="1" x14ac:dyDescent="0.5">
      <c r="A22" s="63" t="s">
        <v>56</v>
      </c>
      <c r="B22" s="63"/>
      <c r="C22" s="64"/>
      <c r="D22" s="64"/>
      <c r="E22" s="65"/>
      <c r="F22" s="65"/>
      <c r="G22" s="20"/>
      <c r="H22" s="21"/>
      <c r="I22" s="21"/>
      <c r="J22" s="21"/>
      <c r="K22" s="21"/>
      <c r="L22" s="22"/>
    </row>
    <row r="23" spans="1:23" s="67" customFormat="1" ht="9" customHeight="1" x14ac:dyDescent="0.5">
      <c r="A23" s="66"/>
      <c r="B23" s="66"/>
      <c r="F23" s="104"/>
      <c r="G23" s="68"/>
      <c r="H23" s="403"/>
      <c r="I23" s="403"/>
      <c r="J23" s="403"/>
      <c r="K23" s="403"/>
      <c r="L23" s="6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27" customHeight="1" x14ac:dyDescent="0.5">
      <c r="A24" s="392"/>
      <c r="B24" s="392"/>
      <c r="C24" s="392"/>
      <c r="D24" s="392"/>
      <c r="E24" s="392"/>
      <c r="F24" s="392"/>
      <c r="G24" s="155"/>
      <c r="H24" s="156"/>
      <c r="I24" s="156"/>
      <c r="J24" s="156"/>
      <c r="K24" s="156"/>
      <c r="L24" s="156"/>
      <c r="M24" s="156"/>
    </row>
    <row r="25" spans="1:23" ht="16.5" x14ac:dyDescent="0.5">
      <c r="A25" s="145"/>
      <c r="B25" s="145"/>
      <c r="C25" s="404"/>
      <c r="D25" s="404"/>
      <c r="E25" s="405"/>
      <c r="F25" s="405"/>
      <c r="G25" s="155"/>
      <c r="H25" s="156"/>
      <c r="I25" s="156"/>
      <c r="J25" s="156"/>
      <c r="K25" s="156"/>
      <c r="L25" s="156"/>
      <c r="M25" s="156"/>
    </row>
    <row r="26" spans="1:23" ht="15" customHeight="1" x14ac:dyDescent="0.5">
      <c r="A26" s="80"/>
      <c r="B26" s="80"/>
      <c r="C26" s="101"/>
      <c r="D26" s="101"/>
      <c r="E26" s="146"/>
      <c r="F26" s="46"/>
      <c r="G26" s="156"/>
      <c r="H26" s="157"/>
      <c r="I26" s="155"/>
      <c r="J26" s="158"/>
      <c r="K26" s="158"/>
      <c r="L26" s="158"/>
      <c r="M26" s="156"/>
    </row>
    <row r="27" spans="1:23" ht="16.5" x14ac:dyDescent="0.5">
      <c r="A27" s="80"/>
      <c r="B27" s="80"/>
      <c r="C27" s="404"/>
      <c r="D27" s="404"/>
      <c r="E27" s="406"/>
      <c r="F27" s="406"/>
      <c r="G27" s="70"/>
      <c r="H27" s="46"/>
      <c r="I27" s="46"/>
      <c r="J27" s="46"/>
      <c r="K27" s="46"/>
      <c r="L27" s="70"/>
      <c r="M27" s="46"/>
    </row>
    <row r="28" spans="1:23" ht="16.5" x14ac:dyDescent="0.5">
      <c r="A28" s="80"/>
      <c r="B28" s="80"/>
      <c r="C28" s="404"/>
      <c r="D28" s="404"/>
      <c r="E28" s="406"/>
      <c r="F28" s="406"/>
      <c r="G28" s="70"/>
      <c r="H28" s="46"/>
      <c r="I28" s="46"/>
      <c r="J28" s="46"/>
      <c r="K28" s="46"/>
      <c r="L28" s="46"/>
      <c r="M28" s="46"/>
    </row>
    <row r="29" spans="1:23" ht="16.5" x14ac:dyDescent="0.35">
      <c r="A29" s="80"/>
      <c r="B29" s="80"/>
      <c r="C29" s="404"/>
      <c r="D29" s="404"/>
      <c r="E29" s="406"/>
      <c r="F29" s="406"/>
      <c r="G29" s="151"/>
      <c r="H29" s="46"/>
      <c r="I29" s="46"/>
      <c r="J29" s="46"/>
      <c r="K29" s="46"/>
      <c r="L29" s="46"/>
      <c r="M29" s="46"/>
    </row>
    <row r="30" spans="1:23" ht="16.5" x14ac:dyDescent="0.5">
      <c r="A30" s="80"/>
      <c r="B30" s="80"/>
      <c r="C30" s="404"/>
      <c r="D30" s="404"/>
      <c r="E30" s="406"/>
      <c r="F30" s="406"/>
      <c r="G30" s="70"/>
      <c r="H30" s="70"/>
      <c r="I30" s="70"/>
      <c r="J30" s="70"/>
      <c r="K30" s="46"/>
      <c r="L30" s="46"/>
      <c r="M30" s="46"/>
    </row>
    <row r="31" spans="1:23" ht="15" hidden="1" customHeight="1" x14ac:dyDescent="0.5">
      <c r="A31" s="80"/>
      <c r="B31" s="80"/>
      <c r="C31" s="404"/>
      <c r="D31" s="404"/>
      <c r="E31" s="406"/>
      <c r="F31" s="406"/>
      <c r="G31" s="70"/>
      <c r="H31" s="70"/>
      <c r="I31" s="70"/>
      <c r="J31" s="73"/>
      <c r="K31" s="46"/>
      <c r="L31" s="46"/>
      <c r="M31" s="46"/>
    </row>
    <row r="32" spans="1:23" ht="16.5" x14ac:dyDescent="0.5">
      <c r="A32" s="80"/>
      <c r="B32" s="80"/>
      <c r="C32" s="404"/>
      <c r="D32" s="404"/>
      <c r="E32" s="406"/>
      <c r="F32" s="406"/>
      <c r="G32" s="70"/>
      <c r="H32" s="70"/>
      <c r="I32" s="70"/>
      <c r="J32" s="70"/>
      <c r="K32" s="46"/>
      <c r="L32" s="46"/>
      <c r="M32" s="46"/>
    </row>
    <row r="33" spans="1:13" ht="15" hidden="1" customHeight="1" x14ac:dyDescent="0.5">
      <c r="A33" s="80"/>
      <c r="B33" s="80"/>
      <c r="C33" s="404"/>
      <c r="D33" s="404"/>
      <c r="E33" s="406"/>
      <c r="F33" s="406"/>
      <c r="G33" s="70"/>
      <c r="H33" s="70"/>
      <c r="I33" s="70"/>
      <c r="J33" s="70"/>
      <c r="K33" s="70"/>
      <c r="L33" s="70"/>
      <c r="M33" s="46"/>
    </row>
    <row r="34" spans="1:13" ht="15" customHeight="1" x14ac:dyDescent="0.3">
      <c r="A34" s="80"/>
      <c r="B34" s="80"/>
      <c r="C34" s="147"/>
      <c r="D34" s="148"/>
      <c r="E34" s="149"/>
      <c r="F34" s="150"/>
      <c r="G34" s="46"/>
      <c r="H34" s="46"/>
      <c r="I34" s="46"/>
      <c r="J34" s="152"/>
      <c r="K34" s="152"/>
      <c r="L34" s="46"/>
      <c r="M34" s="46"/>
    </row>
    <row r="35" spans="1:13" ht="15" customHeight="1" x14ac:dyDescent="0.5">
      <c r="A35" s="80"/>
      <c r="B35" s="80"/>
      <c r="C35" s="147"/>
      <c r="D35" s="148"/>
      <c r="E35" s="149"/>
      <c r="F35" s="150"/>
      <c r="G35" s="70"/>
      <c r="H35" s="70"/>
      <c r="I35" s="70"/>
      <c r="J35" s="70"/>
      <c r="K35" s="70"/>
      <c r="L35" s="70"/>
      <c r="M35" s="46"/>
    </row>
    <row r="36" spans="1:13" ht="17" x14ac:dyDescent="0.5">
      <c r="A36" s="80"/>
      <c r="B36" s="80"/>
      <c r="C36" s="404"/>
      <c r="D36" s="404"/>
      <c r="E36" s="406"/>
      <c r="F36" s="406"/>
      <c r="G36" s="70"/>
      <c r="H36" s="70"/>
      <c r="I36" s="70"/>
      <c r="J36" s="74"/>
      <c r="K36" s="153"/>
      <c r="L36" s="75"/>
      <c r="M36" s="46"/>
    </row>
    <row r="37" spans="1:13" ht="16.5" x14ac:dyDescent="0.5">
      <c r="A37" s="80"/>
      <c r="B37" s="80"/>
      <c r="C37" s="404"/>
      <c r="D37" s="404"/>
      <c r="E37" s="406"/>
      <c r="F37" s="406"/>
      <c r="G37" s="70"/>
      <c r="H37" s="70"/>
      <c r="I37" s="70"/>
      <c r="J37" s="154"/>
      <c r="K37" s="70"/>
      <c r="L37" s="73"/>
      <c r="M37" s="46"/>
    </row>
    <row r="38" spans="1:13" ht="16.5" x14ac:dyDescent="0.5">
      <c r="A38" s="80"/>
      <c r="B38" s="80"/>
      <c r="C38" s="404"/>
      <c r="D38" s="404"/>
      <c r="E38" s="406"/>
      <c r="F38" s="406"/>
      <c r="G38" s="70"/>
      <c r="H38" s="70"/>
      <c r="I38" s="46"/>
      <c r="J38" s="46"/>
      <c r="K38" s="46"/>
      <c r="L38" s="46"/>
      <c r="M38" s="46"/>
    </row>
    <row r="39" spans="1:13" ht="16.5" x14ac:dyDescent="0.5">
      <c r="A39" s="80"/>
      <c r="B39" s="80"/>
      <c r="C39" s="404"/>
      <c r="D39" s="404"/>
      <c r="E39" s="406"/>
      <c r="F39" s="406"/>
      <c r="G39" s="69"/>
      <c r="H39" s="69"/>
      <c r="I39" s="69"/>
      <c r="J39" s="69"/>
      <c r="K39" s="70"/>
      <c r="L39" s="70"/>
    </row>
    <row r="40" spans="1:13" ht="16.5" x14ac:dyDescent="0.5">
      <c r="A40" s="80"/>
      <c r="B40" s="80"/>
      <c r="C40" s="404"/>
      <c r="D40" s="404"/>
      <c r="E40" s="405"/>
      <c r="F40" s="408"/>
      <c r="G40" s="69"/>
      <c r="H40" s="69"/>
      <c r="I40" s="69"/>
      <c r="J40" s="69"/>
      <c r="K40" s="70"/>
      <c r="L40" s="70"/>
    </row>
    <row r="41" spans="1:13" ht="19.5" x14ac:dyDescent="0.5">
      <c r="A41" s="80"/>
      <c r="B41" s="80"/>
      <c r="C41" s="404"/>
      <c r="D41" s="404"/>
      <c r="E41" s="406"/>
      <c r="F41" s="407"/>
      <c r="G41" s="69"/>
      <c r="H41" s="69"/>
      <c r="I41" s="69"/>
      <c r="J41" s="69"/>
      <c r="K41" s="70"/>
      <c r="L41" s="70"/>
    </row>
    <row r="42" spans="1:13" ht="19.5" x14ac:dyDescent="0.5">
      <c r="A42" s="80"/>
      <c r="B42" s="80"/>
      <c r="C42" s="404"/>
      <c r="D42" s="404"/>
      <c r="E42" s="406"/>
      <c r="F42" s="407"/>
      <c r="G42" s="69"/>
      <c r="H42" s="69"/>
      <c r="I42" s="69"/>
      <c r="J42" s="69"/>
      <c r="K42" s="70"/>
      <c r="L42" s="70"/>
    </row>
    <row r="43" spans="1:13" ht="19.5" x14ac:dyDescent="0.3">
      <c r="A43" s="80"/>
      <c r="B43" s="80"/>
      <c r="C43" s="404"/>
      <c r="D43" s="404"/>
      <c r="E43" s="406"/>
      <c r="F43" s="407"/>
      <c r="K43" s="46"/>
      <c r="L43" s="46"/>
    </row>
    <row r="44" spans="1:13" x14ac:dyDescent="0.3">
      <c r="A44" s="76"/>
      <c r="B44" s="76"/>
      <c r="C44" s="46"/>
      <c r="D44" s="46"/>
      <c r="E44" s="46"/>
      <c r="F44" s="46"/>
    </row>
  </sheetData>
  <sheetProtection selectLockedCells="1" selectUnlockedCells="1"/>
  <mergeCells count="38">
    <mergeCell ref="C42:D42"/>
    <mergeCell ref="E42:F42"/>
    <mergeCell ref="C43:D43"/>
    <mergeCell ref="E43:F43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A24:F24"/>
    <mergeCell ref="C25:D25"/>
    <mergeCell ref="E25:F25"/>
    <mergeCell ref="C27:D27"/>
    <mergeCell ref="E27:F27"/>
    <mergeCell ref="A18:E18"/>
    <mergeCell ref="C19:F19"/>
    <mergeCell ref="C20:F20"/>
    <mergeCell ref="C21:F21"/>
    <mergeCell ref="H23:K23"/>
  </mergeCells>
  <pageMargins left="0" right="0" top="0" bottom="0" header="0" footer="0"/>
  <pageSetup paperSize="9" scale="57" fitToWidth="0" orientation="landscape" horizontalDpi="4294967293" verticalDpi="300" r:id="rId1"/>
  <rowBreaks count="1" manualBreakCount="1">
    <brk id="17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20"/>
  <sheetViews>
    <sheetView zoomScale="50" zoomScaleNormal="50" zoomScalePageLayoutView="57" workbookViewId="0">
      <selection activeCell="J15" sqref="J15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3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3" ht="45" customHeight="1" x14ac:dyDescent="0.35">
      <c r="B2" s="333" t="s">
        <v>853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3" ht="102" customHeight="1" thickTop="1" thickBot="1" x14ac:dyDescent="0.4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3" ht="33" customHeight="1" thickTop="1" x14ac:dyDescent="0.35">
      <c r="B4" s="305" t="s">
        <v>135</v>
      </c>
      <c r="C4" s="307" t="s">
        <v>903</v>
      </c>
      <c r="D4" s="215" t="s">
        <v>595</v>
      </c>
      <c r="E4" s="215">
        <v>50</v>
      </c>
      <c r="F4" s="215" t="s">
        <v>907</v>
      </c>
      <c r="G4" s="215" t="s">
        <v>794</v>
      </c>
      <c r="H4" s="215">
        <v>12.5</v>
      </c>
      <c r="I4" s="215">
        <v>350</v>
      </c>
      <c r="J4" s="216">
        <v>8</v>
      </c>
      <c r="K4" s="18"/>
      <c r="L4" s="18"/>
    </row>
    <row r="5" spans="1:13" ht="33" customHeight="1" x14ac:dyDescent="0.35">
      <c r="B5" s="269" t="s">
        <v>456</v>
      </c>
      <c r="C5" s="306" t="s">
        <v>879</v>
      </c>
      <c r="D5" s="212" t="s">
        <v>413</v>
      </c>
      <c r="E5" s="212">
        <v>63</v>
      </c>
      <c r="F5" s="212" t="s">
        <v>878</v>
      </c>
      <c r="G5" s="212" t="s">
        <v>794</v>
      </c>
      <c r="H5" s="212">
        <v>15</v>
      </c>
      <c r="I5" s="212">
        <v>490</v>
      </c>
      <c r="J5" s="213">
        <v>10</v>
      </c>
      <c r="K5" s="18"/>
      <c r="L5" s="18"/>
      <c r="M5" s="16">
        <v>45.4</v>
      </c>
    </row>
    <row r="6" spans="1:13" ht="33" customHeight="1" x14ac:dyDescent="0.35">
      <c r="B6" s="267" t="s">
        <v>457</v>
      </c>
      <c r="C6" s="306" t="s">
        <v>885</v>
      </c>
      <c r="D6" s="212" t="s">
        <v>592</v>
      </c>
      <c r="E6" s="212">
        <v>44</v>
      </c>
      <c r="F6" s="212" t="s">
        <v>588</v>
      </c>
      <c r="G6" s="212" t="s">
        <v>271</v>
      </c>
      <c r="H6" s="212">
        <v>12</v>
      </c>
      <c r="I6" s="212">
        <v>275</v>
      </c>
      <c r="J6" s="213">
        <v>5</v>
      </c>
      <c r="K6" s="18"/>
      <c r="L6" s="18"/>
      <c r="M6" s="16">
        <f>1.6*M5/10</f>
        <v>7.2640000000000002</v>
      </c>
    </row>
    <row r="7" spans="1:13" ht="33" customHeight="1" x14ac:dyDescent="0.35">
      <c r="B7" s="268" t="s">
        <v>138</v>
      </c>
      <c r="C7" s="307" t="s">
        <v>696</v>
      </c>
      <c r="D7" s="215" t="s">
        <v>697</v>
      </c>
      <c r="E7" s="215">
        <v>68</v>
      </c>
      <c r="F7" s="215" t="s">
        <v>880</v>
      </c>
      <c r="G7" s="215" t="s">
        <v>238</v>
      </c>
      <c r="H7" s="215">
        <v>14.7</v>
      </c>
      <c r="I7" s="215">
        <v>600</v>
      </c>
      <c r="J7" s="216">
        <v>9</v>
      </c>
      <c r="K7" s="18"/>
      <c r="L7" s="18"/>
    </row>
    <row r="8" spans="1:13" ht="33" customHeight="1" x14ac:dyDescent="0.35">
      <c r="B8" s="269" t="s">
        <v>458</v>
      </c>
      <c r="C8" s="306" t="s">
        <v>886</v>
      </c>
      <c r="D8" s="212" t="s">
        <v>256</v>
      </c>
      <c r="E8" s="212">
        <v>55</v>
      </c>
      <c r="F8" s="212" t="s">
        <v>887</v>
      </c>
      <c r="G8" s="212" t="s">
        <v>270</v>
      </c>
      <c r="H8" s="212">
        <v>14</v>
      </c>
      <c r="I8" s="212">
        <v>490</v>
      </c>
      <c r="J8" s="213">
        <v>7</v>
      </c>
      <c r="K8" s="18"/>
      <c r="L8" s="18"/>
    </row>
    <row r="9" spans="1:13" ht="33" customHeight="1" x14ac:dyDescent="0.35">
      <c r="B9" s="267" t="s">
        <v>459</v>
      </c>
      <c r="C9" s="306" t="s">
        <v>889</v>
      </c>
      <c r="D9" s="212" t="s">
        <v>888</v>
      </c>
      <c r="E9" s="212">
        <v>31</v>
      </c>
      <c r="F9" s="212" t="s">
        <v>906</v>
      </c>
      <c r="G9" s="212" t="s">
        <v>271</v>
      </c>
      <c r="H9" s="212">
        <v>12.2</v>
      </c>
      <c r="I9" s="212">
        <v>160</v>
      </c>
      <c r="J9" s="213">
        <v>4</v>
      </c>
      <c r="K9" s="18"/>
      <c r="L9" s="18"/>
    </row>
    <row r="10" spans="1:13" ht="33" customHeight="1" x14ac:dyDescent="0.35">
      <c r="B10" s="268" t="s">
        <v>141</v>
      </c>
      <c r="C10" s="299" t="s">
        <v>685</v>
      </c>
      <c r="D10" s="218"/>
      <c r="E10" s="218"/>
      <c r="F10" s="218"/>
      <c r="G10" s="218"/>
      <c r="H10" s="218"/>
      <c r="I10" s="218"/>
      <c r="J10" s="219"/>
      <c r="K10" s="18"/>
      <c r="L10" s="18"/>
    </row>
    <row r="11" spans="1:13" ht="33" customHeight="1" x14ac:dyDescent="0.35">
      <c r="B11" s="269" t="s">
        <v>460</v>
      </c>
      <c r="C11" s="306" t="s">
        <v>910</v>
      </c>
      <c r="D11" s="212" t="s">
        <v>911</v>
      </c>
      <c r="E11" s="212">
        <v>51</v>
      </c>
      <c r="F11" s="212" t="s">
        <v>912</v>
      </c>
      <c r="G11" s="212" t="s">
        <v>794</v>
      </c>
      <c r="H11" s="212">
        <v>13</v>
      </c>
      <c r="I11" s="212">
        <v>350</v>
      </c>
      <c r="J11" s="213">
        <v>9</v>
      </c>
      <c r="K11" s="18"/>
      <c r="L11" s="18"/>
    </row>
    <row r="12" spans="1:13" ht="33" customHeight="1" x14ac:dyDescent="0.35">
      <c r="B12" s="267" t="s">
        <v>461</v>
      </c>
      <c r="C12" s="306" t="s">
        <v>908</v>
      </c>
      <c r="D12" s="212" t="s">
        <v>695</v>
      </c>
      <c r="E12" s="212">
        <v>34</v>
      </c>
      <c r="F12" s="212" t="s">
        <v>909</v>
      </c>
      <c r="G12" s="212" t="s">
        <v>271</v>
      </c>
      <c r="H12" s="212">
        <v>10.8</v>
      </c>
      <c r="I12" s="212">
        <v>175</v>
      </c>
      <c r="J12" s="213">
        <v>2</v>
      </c>
      <c r="K12" s="18"/>
      <c r="L12" s="18"/>
    </row>
    <row r="13" spans="1:13" ht="33" customHeight="1" x14ac:dyDescent="0.35">
      <c r="B13" s="268" t="s">
        <v>462</v>
      </c>
      <c r="C13" s="307" t="s">
        <v>913</v>
      </c>
      <c r="D13" s="215" t="s">
        <v>914</v>
      </c>
      <c r="E13" s="215">
        <v>51</v>
      </c>
      <c r="F13" s="215" t="s">
        <v>878</v>
      </c>
      <c r="G13" s="215" t="s">
        <v>794</v>
      </c>
      <c r="H13" s="215">
        <v>12</v>
      </c>
      <c r="I13" s="215">
        <v>380</v>
      </c>
      <c r="J13" s="216">
        <v>9</v>
      </c>
      <c r="K13" s="18"/>
      <c r="L13" s="18"/>
    </row>
    <row r="14" spans="1:13" ht="33" customHeight="1" x14ac:dyDescent="0.35">
      <c r="B14" s="269" t="s">
        <v>463</v>
      </c>
      <c r="C14" s="306" t="s">
        <v>917</v>
      </c>
      <c r="D14" s="212" t="s">
        <v>918</v>
      </c>
      <c r="E14" s="212">
        <v>60</v>
      </c>
      <c r="F14" s="212" t="s">
        <v>880</v>
      </c>
      <c r="G14" s="212" t="s">
        <v>794</v>
      </c>
      <c r="H14" s="212">
        <v>13.9</v>
      </c>
      <c r="I14" s="212">
        <v>497</v>
      </c>
      <c r="J14" s="213">
        <v>7</v>
      </c>
      <c r="K14" s="18"/>
      <c r="L14" s="18"/>
    </row>
    <row r="15" spans="1:13" ht="33" customHeight="1" x14ac:dyDescent="0.35">
      <c r="B15" s="267" t="s">
        <v>464</v>
      </c>
      <c r="C15" s="306" t="s">
        <v>915</v>
      </c>
      <c r="D15" s="212" t="s">
        <v>256</v>
      </c>
      <c r="E15" s="212">
        <v>41</v>
      </c>
      <c r="F15" s="212" t="s">
        <v>916</v>
      </c>
      <c r="G15" s="212" t="s">
        <v>271</v>
      </c>
      <c r="H15" s="212">
        <v>11</v>
      </c>
      <c r="I15" s="212">
        <v>250</v>
      </c>
      <c r="J15" s="213">
        <v>7.5</v>
      </c>
      <c r="K15" s="18"/>
      <c r="L15" s="18"/>
    </row>
    <row r="16" spans="1:13" ht="33" customHeight="1" thickBot="1" x14ac:dyDescent="0.4">
      <c r="B16" s="272" t="s">
        <v>854</v>
      </c>
      <c r="C16" s="275"/>
      <c r="D16" s="265"/>
      <c r="E16" s="265"/>
      <c r="F16" s="265"/>
      <c r="G16" s="265"/>
      <c r="H16" s="265"/>
      <c r="I16" s="265"/>
      <c r="J16" s="266"/>
      <c r="K16" s="18"/>
      <c r="L16" s="18"/>
    </row>
    <row r="17" spans="8:10" ht="17" thickTop="1" x14ac:dyDescent="0.5">
      <c r="H17" s="17"/>
      <c r="I17" s="319"/>
      <c r="J17" s="319"/>
    </row>
    <row r="18" spans="8:10" ht="16.5" x14ac:dyDescent="0.5">
      <c r="H18" s="17"/>
      <c r="I18" s="319"/>
      <c r="J18" s="319"/>
    </row>
    <row r="19" spans="8:10" ht="16.5" x14ac:dyDescent="0.5">
      <c r="H19" s="17"/>
      <c r="I19" s="319"/>
      <c r="J19" s="319"/>
    </row>
    <row r="20" spans="8:10" ht="15" x14ac:dyDescent="0.4">
      <c r="H20" s="17"/>
      <c r="I20" s="17"/>
      <c r="J20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L25"/>
  <sheetViews>
    <sheetView zoomScale="80" zoomScaleNormal="80" workbookViewId="0">
      <selection activeCell="G32" sqref="G32"/>
    </sheetView>
  </sheetViews>
  <sheetFormatPr baseColWidth="10" defaultRowHeight="14.5" x14ac:dyDescent="0.35"/>
  <cols>
    <col min="1" max="1" width="1.54296875" style="16" customWidth="1"/>
    <col min="2" max="2" width="28.453125" style="224" customWidth="1"/>
    <col min="3" max="3" width="22.36328125" style="224" customWidth="1"/>
    <col min="4" max="4" width="10.90625" hidden="1" customWidth="1"/>
    <col min="5" max="5" width="35.08984375" style="224" customWidth="1"/>
  </cols>
  <sheetData>
    <row r="1" spans="2:12" s="16" customFormat="1" x14ac:dyDescent="0.35">
      <c r="B1" s="224"/>
      <c r="C1" s="224"/>
      <c r="E1" s="224"/>
    </row>
    <row r="2" spans="2:12" ht="39" customHeight="1" x14ac:dyDescent="0.35">
      <c r="B2" s="409" t="s">
        <v>57</v>
      </c>
      <c r="C2" s="410"/>
      <c r="D2" s="410"/>
      <c r="E2" s="411"/>
    </row>
    <row r="3" spans="2:12" ht="30" customHeight="1" x14ac:dyDescent="0.6">
      <c r="B3" s="227" t="s">
        <v>58</v>
      </c>
      <c r="C3" s="412" t="s">
        <v>59</v>
      </c>
      <c r="D3" s="412"/>
      <c r="E3" s="228" t="s">
        <v>60</v>
      </c>
      <c r="G3" s="89" t="s">
        <v>71</v>
      </c>
      <c r="H3" s="90"/>
      <c r="I3" s="90"/>
      <c r="J3" s="90"/>
      <c r="K3" s="90"/>
      <c r="L3" s="91"/>
    </row>
    <row r="4" spans="2:12" ht="30" customHeight="1" x14ac:dyDescent="0.6">
      <c r="B4" s="229" t="s">
        <v>132</v>
      </c>
      <c r="C4" s="225" t="s">
        <v>226</v>
      </c>
      <c r="D4" s="225"/>
      <c r="E4" s="230" t="s">
        <v>219</v>
      </c>
      <c r="G4" s="44" t="s">
        <v>72</v>
      </c>
      <c r="H4" s="92"/>
      <c r="I4" s="92"/>
      <c r="J4" s="92"/>
      <c r="K4" s="92"/>
      <c r="L4" s="93"/>
    </row>
    <row r="5" spans="2:12" s="16" customFormat="1" ht="30" customHeight="1" x14ac:dyDescent="0.6">
      <c r="B5" s="229" t="s">
        <v>227</v>
      </c>
      <c r="C5" s="413" t="s">
        <v>66</v>
      </c>
      <c r="D5" s="413"/>
      <c r="E5" s="231" t="s">
        <v>67</v>
      </c>
      <c r="G5" s="44"/>
      <c r="H5" s="92"/>
      <c r="I5" s="92"/>
      <c r="J5" s="92"/>
      <c r="K5" s="92"/>
      <c r="L5" s="93"/>
    </row>
    <row r="6" spans="2:12" ht="30" customHeight="1" x14ac:dyDescent="0.6">
      <c r="B6" s="229" t="s">
        <v>61</v>
      </c>
      <c r="C6" s="413" t="s">
        <v>62</v>
      </c>
      <c r="D6" s="413"/>
      <c r="E6" s="231" t="s">
        <v>63</v>
      </c>
      <c r="G6" s="44"/>
      <c r="H6" s="92"/>
      <c r="I6" s="92"/>
      <c r="J6" s="92"/>
      <c r="K6" s="92"/>
      <c r="L6" s="93"/>
    </row>
    <row r="7" spans="2:12" ht="30" customHeight="1" x14ac:dyDescent="0.6">
      <c r="B7" s="229" t="s">
        <v>64</v>
      </c>
      <c r="C7" s="413" t="s">
        <v>65</v>
      </c>
      <c r="D7" s="413"/>
      <c r="E7" s="231" t="s">
        <v>228</v>
      </c>
      <c r="G7" s="44" t="s">
        <v>73</v>
      </c>
      <c r="H7" s="92"/>
      <c r="I7" s="92"/>
      <c r="J7" s="92"/>
      <c r="K7" s="92"/>
      <c r="L7" s="93"/>
    </row>
    <row r="8" spans="2:12" s="16" customFormat="1" ht="30" customHeight="1" x14ac:dyDescent="0.6">
      <c r="B8" s="229" t="s">
        <v>220</v>
      </c>
      <c r="C8" s="225" t="s">
        <v>229</v>
      </c>
      <c r="D8" s="225"/>
      <c r="E8" s="231" t="s">
        <v>221</v>
      </c>
      <c r="G8" s="44" t="s">
        <v>160</v>
      </c>
      <c r="H8" s="92"/>
      <c r="I8" s="92"/>
      <c r="J8" s="92"/>
      <c r="K8" s="92"/>
      <c r="L8" s="95"/>
    </row>
    <row r="9" spans="2:12" ht="30" customHeight="1" x14ac:dyDescent="0.7">
      <c r="B9" s="229" t="s">
        <v>68</v>
      </c>
      <c r="C9" s="413" t="s">
        <v>69</v>
      </c>
      <c r="D9" s="413"/>
      <c r="E9" s="231" t="s">
        <v>70</v>
      </c>
      <c r="G9" s="97" t="s">
        <v>110</v>
      </c>
      <c r="H9" s="98"/>
      <c r="I9" s="98"/>
      <c r="J9" s="98"/>
      <c r="K9" s="98"/>
      <c r="L9" s="99"/>
    </row>
    <row r="10" spans="2:12" ht="30" customHeight="1" x14ac:dyDescent="0.35">
      <c r="B10" s="229" t="s">
        <v>13</v>
      </c>
      <c r="C10" s="413" t="s">
        <v>14</v>
      </c>
      <c r="D10" s="413"/>
      <c r="E10" s="231" t="s">
        <v>15</v>
      </c>
    </row>
    <row r="11" spans="2:12" ht="30" customHeight="1" x14ac:dyDescent="0.35">
      <c r="B11" s="229" t="s">
        <v>16</v>
      </c>
      <c r="C11" s="413" t="s">
        <v>17</v>
      </c>
      <c r="D11" s="413"/>
      <c r="E11" s="231" t="s">
        <v>18</v>
      </c>
    </row>
    <row r="12" spans="2:12" ht="30" customHeight="1" x14ac:dyDescent="0.35">
      <c r="B12" s="229" t="s">
        <v>19</v>
      </c>
      <c r="C12" s="413" t="s">
        <v>20</v>
      </c>
      <c r="D12" s="413"/>
      <c r="E12" s="231" t="s">
        <v>21</v>
      </c>
    </row>
    <row r="13" spans="2:12" ht="30" customHeight="1" x14ac:dyDescent="0.35">
      <c r="B13" s="229" t="s">
        <v>22</v>
      </c>
      <c r="C13" s="413" t="s">
        <v>23</v>
      </c>
      <c r="D13" s="413"/>
      <c r="E13" s="231" t="s">
        <v>24</v>
      </c>
    </row>
    <row r="14" spans="2:12" ht="30" customHeight="1" x14ac:dyDescent="0.35">
      <c r="B14" s="229" t="s">
        <v>25</v>
      </c>
      <c r="C14" s="413" t="s">
        <v>26</v>
      </c>
      <c r="D14" s="413"/>
      <c r="E14" s="231" t="s">
        <v>27</v>
      </c>
    </row>
    <row r="15" spans="2:12" ht="30" customHeight="1" x14ac:dyDescent="0.35">
      <c r="B15" s="229" t="s">
        <v>28</v>
      </c>
      <c r="C15" s="413" t="s">
        <v>29</v>
      </c>
      <c r="D15" s="413"/>
      <c r="E15" s="231" t="s">
        <v>230</v>
      </c>
    </row>
    <row r="16" spans="2:12" ht="30" customHeight="1" x14ac:dyDescent="0.35">
      <c r="B16" s="229" t="s">
        <v>30</v>
      </c>
      <c r="C16" s="413" t="s">
        <v>31</v>
      </c>
      <c r="D16" s="413"/>
      <c r="E16" s="230" t="s">
        <v>32</v>
      </c>
    </row>
    <row r="17" spans="2:5" ht="30" customHeight="1" x14ac:dyDescent="0.35">
      <c r="B17" s="229" t="s">
        <v>33</v>
      </c>
      <c r="C17" s="413" t="s">
        <v>34</v>
      </c>
      <c r="D17" s="413"/>
      <c r="E17" s="231" t="s">
        <v>35</v>
      </c>
    </row>
    <row r="18" spans="2:5" ht="30" customHeight="1" x14ac:dyDescent="0.35">
      <c r="B18" s="229" t="s">
        <v>36</v>
      </c>
      <c r="C18" s="413" t="s">
        <v>37</v>
      </c>
      <c r="D18" s="413"/>
      <c r="E18" s="231" t="s">
        <v>38</v>
      </c>
    </row>
    <row r="19" spans="2:5" ht="30" customHeight="1" x14ac:dyDescent="0.35">
      <c r="B19" s="232" t="s">
        <v>39</v>
      </c>
      <c r="C19" s="414" t="s">
        <v>40</v>
      </c>
      <c r="D19" s="414"/>
      <c r="E19" s="233" t="s">
        <v>41</v>
      </c>
    </row>
    <row r="20" spans="2:5" ht="30" customHeight="1" x14ac:dyDescent="0.35">
      <c r="B20" s="415" t="s">
        <v>276</v>
      </c>
      <c r="C20" s="416"/>
      <c r="D20" s="416"/>
      <c r="E20" s="417"/>
    </row>
    <row r="21" spans="2:5" ht="30" customHeight="1" x14ac:dyDescent="0.35">
      <c r="B21" s="234" t="s">
        <v>222</v>
      </c>
      <c r="C21" s="235" t="s">
        <v>231</v>
      </c>
      <c r="D21" s="236"/>
      <c r="E21" s="237" t="s">
        <v>275</v>
      </c>
    </row>
    <row r="22" spans="2:5" ht="30" customHeight="1" x14ac:dyDescent="0.35">
      <c r="B22" s="238" t="s">
        <v>277</v>
      </c>
      <c r="C22" s="226" t="s">
        <v>243</v>
      </c>
      <c r="D22" s="96"/>
      <c r="E22" s="239" t="s">
        <v>237</v>
      </c>
    </row>
    <row r="23" spans="2:5" ht="30" customHeight="1" x14ac:dyDescent="0.35">
      <c r="B23" s="238" t="s">
        <v>223</v>
      </c>
      <c r="C23" s="226" t="s">
        <v>232</v>
      </c>
      <c r="D23" s="96"/>
      <c r="E23" s="240" t="s">
        <v>233</v>
      </c>
    </row>
    <row r="24" spans="2:5" ht="30" customHeight="1" x14ac:dyDescent="0.35">
      <c r="B24" s="238" t="s">
        <v>224</v>
      </c>
      <c r="C24" s="226" t="s">
        <v>234</v>
      </c>
      <c r="D24" s="96"/>
      <c r="E24" s="240" t="s">
        <v>235</v>
      </c>
    </row>
    <row r="25" spans="2:5" ht="30" customHeight="1" x14ac:dyDescent="0.35">
      <c r="B25" s="241" t="s">
        <v>225</v>
      </c>
      <c r="C25" s="242" t="s">
        <v>236</v>
      </c>
      <c r="D25" s="243"/>
      <c r="E25" s="244" t="s">
        <v>244</v>
      </c>
    </row>
  </sheetData>
  <mergeCells count="17">
    <mergeCell ref="C19:D19"/>
    <mergeCell ref="B20:E20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B2:E2"/>
    <mergeCell ref="C3:D3"/>
    <mergeCell ref="C5:D5"/>
    <mergeCell ref="C6:D6"/>
    <mergeCell ref="C7:D7"/>
  </mergeCells>
  <hyperlinks>
    <hyperlink ref="E11" r:id="rId1" xr:uid="{00000000-0004-0000-1C00-000000000000}"/>
    <hyperlink ref="E12" r:id="rId2" xr:uid="{00000000-0004-0000-1C00-000001000000}"/>
    <hyperlink ref="E10" r:id="rId3" xr:uid="{00000000-0004-0000-1C00-000002000000}"/>
    <hyperlink ref="E5" r:id="rId4" xr:uid="{00000000-0004-0000-1C00-000003000000}"/>
    <hyperlink ref="E7" r:id="rId5" xr:uid="{00000000-0004-0000-1C00-000004000000}"/>
    <hyperlink ref="E9" r:id="rId6" xr:uid="{00000000-0004-0000-1C00-000005000000}"/>
    <hyperlink ref="E6" r:id="rId7" xr:uid="{00000000-0004-0000-1C00-000006000000}"/>
    <hyperlink ref="E3" r:id="rId8" xr:uid="{00000000-0004-0000-1C00-000007000000}"/>
    <hyperlink ref="E16" r:id="rId9" xr:uid="{00000000-0004-0000-1C00-000008000000}"/>
    <hyperlink ref="E14" r:id="rId10" xr:uid="{00000000-0004-0000-1C00-000009000000}"/>
    <hyperlink ref="E15" r:id="rId11" xr:uid="{00000000-0004-0000-1C00-00000A000000}"/>
    <hyperlink ref="E13" r:id="rId12" xr:uid="{00000000-0004-0000-1C00-00000B000000}"/>
    <hyperlink ref="E19" r:id="rId13" xr:uid="{00000000-0004-0000-1C00-00000C000000}"/>
    <hyperlink ref="E18" r:id="rId14" xr:uid="{00000000-0004-0000-1C00-00000D000000}"/>
    <hyperlink ref="E17" r:id="rId15" xr:uid="{00000000-0004-0000-1C00-00000E000000}"/>
    <hyperlink ref="E8" r:id="rId16" xr:uid="{00000000-0004-0000-1C00-00000F000000}"/>
    <hyperlink ref="E23" r:id="rId17" xr:uid="{00000000-0004-0000-1C00-000010000000}"/>
    <hyperlink ref="E24" r:id="rId18" xr:uid="{00000000-0004-0000-1C00-000011000000}"/>
    <hyperlink ref="E22" r:id="rId19" xr:uid="{00000000-0004-0000-1C00-000012000000}"/>
    <hyperlink ref="E25" r:id="rId20" xr:uid="{00000000-0004-0000-1C00-000013000000}"/>
    <hyperlink ref="E21" r:id="rId21" xr:uid="{00000000-0004-0000-1C00-000014000000}"/>
  </hyperlinks>
  <pageMargins left="0.7" right="0.7" top="0.75" bottom="0.75" header="0.3" footer="0.3"/>
  <pageSetup paperSize="9" orientation="portrait" horizontalDpi="4294967293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21"/>
  <sheetViews>
    <sheetView topLeftCell="A2" zoomScale="50" zoomScaleNormal="50" zoomScalePageLayoutView="57" workbookViewId="0">
      <selection activeCell="L15" sqref="L15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3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3" ht="45" customHeight="1" x14ac:dyDescent="0.35">
      <c r="B2" s="333" t="s">
        <v>852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3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3" ht="33" customHeight="1" x14ac:dyDescent="0.35">
      <c r="B4" s="271" t="s">
        <v>560</v>
      </c>
      <c r="C4" s="326" t="s">
        <v>536</v>
      </c>
      <c r="D4" s="327" t="s">
        <v>535</v>
      </c>
      <c r="E4" s="327">
        <v>59</v>
      </c>
      <c r="F4" s="327" t="s">
        <v>319</v>
      </c>
      <c r="G4" s="327" t="s">
        <v>270</v>
      </c>
      <c r="H4" s="327">
        <v>12</v>
      </c>
      <c r="I4" s="327">
        <v>550</v>
      </c>
      <c r="J4" s="328">
        <v>10</v>
      </c>
      <c r="K4" s="18"/>
      <c r="L4" s="18"/>
    </row>
    <row r="5" spans="1:13" ht="33" customHeight="1" x14ac:dyDescent="0.35">
      <c r="B5" s="267" t="s">
        <v>561</v>
      </c>
      <c r="C5" s="306" t="s">
        <v>869</v>
      </c>
      <c r="D5" s="212" t="s">
        <v>871</v>
      </c>
      <c r="E5" s="212">
        <v>43</v>
      </c>
      <c r="F5" s="212" t="s">
        <v>870</v>
      </c>
      <c r="G5" s="212" t="s">
        <v>271</v>
      </c>
      <c r="H5" s="212">
        <v>11.5</v>
      </c>
      <c r="I5" s="212">
        <v>300</v>
      </c>
      <c r="J5" s="213">
        <v>3</v>
      </c>
      <c r="K5" s="18"/>
      <c r="L5" s="18"/>
    </row>
    <row r="6" spans="1:13" ht="33" customHeight="1" x14ac:dyDescent="0.35">
      <c r="B6" s="268" t="s">
        <v>562</v>
      </c>
      <c r="C6" s="307" t="s">
        <v>571</v>
      </c>
      <c r="D6" s="215" t="s">
        <v>872</v>
      </c>
      <c r="E6" s="215">
        <v>70</v>
      </c>
      <c r="F6" s="215" t="s">
        <v>664</v>
      </c>
      <c r="G6" s="215" t="s">
        <v>270</v>
      </c>
      <c r="H6" s="215">
        <v>15</v>
      </c>
      <c r="I6" s="215">
        <v>700</v>
      </c>
      <c r="J6" s="216">
        <v>11</v>
      </c>
      <c r="K6" s="18"/>
      <c r="L6" s="18"/>
    </row>
    <row r="7" spans="1:13" ht="33" customHeight="1" x14ac:dyDescent="0.35">
      <c r="B7" s="269" t="s">
        <v>563</v>
      </c>
      <c r="C7" s="306" t="s">
        <v>876</v>
      </c>
      <c r="D7" s="212" t="s">
        <v>877</v>
      </c>
      <c r="E7" s="212">
        <v>64</v>
      </c>
      <c r="F7" s="212" t="s">
        <v>878</v>
      </c>
      <c r="G7" s="212" t="s">
        <v>270</v>
      </c>
      <c r="H7" s="212">
        <v>12</v>
      </c>
      <c r="I7" s="212">
        <v>530</v>
      </c>
      <c r="J7" s="213">
        <v>14</v>
      </c>
      <c r="K7" s="18"/>
      <c r="L7" s="18"/>
      <c r="M7" s="16">
        <v>50</v>
      </c>
    </row>
    <row r="8" spans="1:13" ht="33" customHeight="1" x14ac:dyDescent="0.35">
      <c r="B8" s="267" t="s">
        <v>564</v>
      </c>
      <c r="C8" s="306" t="s">
        <v>873</v>
      </c>
      <c r="D8" s="212" t="s">
        <v>874</v>
      </c>
      <c r="E8" s="212">
        <v>40</v>
      </c>
      <c r="F8" s="212" t="s">
        <v>875</v>
      </c>
      <c r="G8" s="212" t="s">
        <v>271</v>
      </c>
      <c r="H8" s="212">
        <v>12.6</v>
      </c>
      <c r="I8" s="212">
        <v>260</v>
      </c>
      <c r="J8" s="213">
        <v>6</v>
      </c>
      <c r="K8" s="18"/>
      <c r="L8" s="18"/>
      <c r="M8" s="16">
        <f>1.6*M7/10</f>
        <v>8</v>
      </c>
    </row>
    <row r="9" spans="1:13" ht="33" customHeight="1" x14ac:dyDescent="0.35">
      <c r="B9" s="268" t="s">
        <v>547</v>
      </c>
      <c r="C9" s="307" t="s">
        <v>901</v>
      </c>
      <c r="D9" s="215" t="s">
        <v>881</v>
      </c>
      <c r="E9" s="215">
        <v>55</v>
      </c>
      <c r="F9" s="215" t="s">
        <v>880</v>
      </c>
      <c r="G9" s="215" t="s">
        <v>794</v>
      </c>
      <c r="H9" s="215">
        <v>14</v>
      </c>
      <c r="I9" s="215">
        <v>465</v>
      </c>
      <c r="J9" s="216">
        <v>9</v>
      </c>
      <c r="K9" s="18"/>
      <c r="L9" s="18"/>
    </row>
    <row r="10" spans="1:13" ht="33" customHeight="1" x14ac:dyDescent="0.35">
      <c r="B10" s="269" t="s">
        <v>537</v>
      </c>
      <c r="C10" s="299"/>
      <c r="D10" s="218"/>
      <c r="E10" s="218"/>
      <c r="F10" s="218"/>
      <c r="G10" s="218"/>
      <c r="H10" s="218"/>
      <c r="I10" s="218"/>
      <c r="J10" s="219"/>
      <c r="K10" s="18"/>
      <c r="L10" s="18"/>
    </row>
    <row r="11" spans="1:13" ht="33" customHeight="1" x14ac:dyDescent="0.35">
      <c r="B11" s="267" t="s">
        <v>538</v>
      </c>
      <c r="C11" s="299"/>
      <c r="D11" s="218"/>
      <c r="E11" s="218"/>
      <c r="F11" s="218"/>
      <c r="G11" s="218"/>
      <c r="H11" s="218"/>
      <c r="I11" s="218"/>
      <c r="J11" s="219"/>
      <c r="K11" s="18"/>
      <c r="L11" s="18"/>
    </row>
    <row r="12" spans="1:13" ht="33" customHeight="1" x14ac:dyDescent="0.35">
      <c r="B12" s="268" t="s">
        <v>543</v>
      </c>
      <c r="C12" s="299"/>
      <c r="D12" s="218"/>
      <c r="E12" s="218"/>
      <c r="F12" s="218"/>
      <c r="G12" s="218"/>
      <c r="H12" s="218"/>
      <c r="I12" s="218"/>
      <c r="J12" s="219"/>
      <c r="K12" s="18"/>
      <c r="L12" s="18"/>
    </row>
    <row r="13" spans="1:13" ht="33" customHeight="1" x14ac:dyDescent="0.35">
      <c r="B13" s="269" t="s">
        <v>539</v>
      </c>
      <c r="C13" s="299"/>
      <c r="D13" s="218"/>
      <c r="E13" s="218"/>
      <c r="F13" s="218"/>
      <c r="G13" s="218"/>
      <c r="H13" s="218"/>
      <c r="I13" s="218"/>
      <c r="J13" s="219"/>
      <c r="K13" s="18"/>
      <c r="L13" s="18"/>
    </row>
    <row r="14" spans="1:13" ht="33" customHeight="1" x14ac:dyDescent="0.35">
      <c r="B14" s="267" t="s">
        <v>540</v>
      </c>
      <c r="C14" s="306" t="s">
        <v>882</v>
      </c>
      <c r="D14" s="212" t="s">
        <v>883</v>
      </c>
      <c r="E14" s="212">
        <v>37</v>
      </c>
      <c r="F14" s="212" t="s">
        <v>884</v>
      </c>
      <c r="G14" s="212" t="s">
        <v>271</v>
      </c>
      <c r="H14" s="212">
        <v>13</v>
      </c>
      <c r="I14" s="212">
        <v>120</v>
      </c>
      <c r="J14" s="213">
        <v>6</v>
      </c>
      <c r="K14" s="18"/>
      <c r="L14" s="18"/>
    </row>
    <row r="15" spans="1:13" ht="33" customHeight="1" x14ac:dyDescent="0.35">
      <c r="B15" s="268" t="s">
        <v>544</v>
      </c>
      <c r="C15" s="307"/>
      <c r="D15" s="215"/>
      <c r="E15" s="215"/>
      <c r="F15" s="215"/>
      <c r="G15" s="215"/>
      <c r="H15" s="215"/>
      <c r="I15" s="215"/>
      <c r="J15" s="216"/>
      <c r="K15" s="18"/>
      <c r="L15" s="18"/>
    </row>
    <row r="16" spans="1:13" ht="33" customHeight="1" x14ac:dyDescent="0.35">
      <c r="B16" s="269" t="s">
        <v>541</v>
      </c>
      <c r="C16" s="306" t="s">
        <v>372</v>
      </c>
      <c r="D16" s="212" t="s">
        <v>902</v>
      </c>
      <c r="E16" s="212">
        <v>55</v>
      </c>
      <c r="F16" s="212" t="s">
        <v>904</v>
      </c>
      <c r="G16" s="212" t="s">
        <v>794</v>
      </c>
      <c r="H16" s="212">
        <v>13</v>
      </c>
      <c r="I16" s="212">
        <v>450</v>
      </c>
      <c r="J16" s="213">
        <v>12</v>
      </c>
      <c r="K16" s="18"/>
      <c r="L16" s="18"/>
    </row>
    <row r="17" spans="2:12" ht="33" customHeight="1" x14ac:dyDescent="0.35">
      <c r="B17" s="270" t="s">
        <v>542</v>
      </c>
      <c r="C17" s="275"/>
      <c r="D17" s="265"/>
      <c r="E17" s="265"/>
      <c r="F17" s="265"/>
      <c r="G17" s="265"/>
      <c r="H17" s="265"/>
      <c r="I17" s="265"/>
      <c r="J17" s="266"/>
      <c r="K17" s="18"/>
      <c r="L17" s="18"/>
    </row>
    <row r="18" spans="2:12" ht="16.5" x14ac:dyDescent="0.5">
      <c r="H18" s="17"/>
      <c r="I18" s="319"/>
      <c r="J18" s="319"/>
    </row>
    <row r="19" spans="2:12" ht="16.5" x14ac:dyDescent="0.5">
      <c r="H19" s="17"/>
      <c r="I19" s="319"/>
      <c r="J19" s="319"/>
    </row>
    <row r="20" spans="2:12" ht="16.5" x14ac:dyDescent="0.5">
      <c r="H20" s="17"/>
      <c r="I20" s="319"/>
      <c r="J20" s="319"/>
    </row>
    <row r="21" spans="2:12" ht="15" x14ac:dyDescent="0.4">
      <c r="H21" s="17"/>
      <c r="I21" s="17"/>
      <c r="J21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19"/>
  <sheetViews>
    <sheetView zoomScale="50" zoomScaleNormal="50" zoomScalePageLayoutView="57" workbookViewId="0">
      <selection activeCell="C19" sqref="C19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3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3" ht="45" customHeight="1" x14ac:dyDescent="0.35">
      <c r="B2" s="333" t="s">
        <v>816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3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3" ht="33" customHeight="1" x14ac:dyDescent="0.35">
      <c r="B4" s="269" t="s">
        <v>711</v>
      </c>
      <c r="C4" s="299"/>
      <c r="D4" s="218"/>
      <c r="E4" s="218"/>
      <c r="F4" s="218"/>
      <c r="G4" s="218"/>
      <c r="H4" s="218"/>
      <c r="I4" s="218"/>
      <c r="J4" s="219"/>
      <c r="K4" s="18"/>
      <c r="L4" s="18"/>
    </row>
    <row r="5" spans="1:13" ht="33" customHeight="1" x14ac:dyDescent="0.35">
      <c r="B5" s="267" t="s">
        <v>712</v>
      </c>
      <c r="C5" s="299"/>
      <c r="D5" s="218"/>
      <c r="E5" s="218"/>
      <c r="F5" s="218"/>
      <c r="G5" s="218"/>
      <c r="H5" s="218"/>
      <c r="I5" s="218"/>
      <c r="J5" s="219"/>
      <c r="K5" s="18"/>
      <c r="L5" s="18"/>
      <c r="M5" s="16">
        <v>86</v>
      </c>
    </row>
    <row r="6" spans="1:13" ht="33" customHeight="1" x14ac:dyDescent="0.35">
      <c r="B6" s="268" t="s">
        <v>815</v>
      </c>
      <c r="C6" s="299"/>
      <c r="D6" s="218"/>
      <c r="E6" s="218"/>
      <c r="F6" s="218"/>
      <c r="G6" s="218"/>
      <c r="H6" s="218"/>
      <c r="I6" s="218"/>
      <c r="J6" s="219"/>
      <c r="K6" s="18"/>
      <c r="L6" s="18"/>
      <c r="M6" s="16">
        <f>1.6*M5/10</f>
        <v>13.76</v>
      </c>
    </row>
    <row r="7" spans="1:13" ht="33" customHeight="1" x14ac:dyDescent="0.35">
      <c r="B7" s="269" t="s">
        <v>715</v>
      </c>
      <c r="C7" s="306" t="s">
        <v>847</v>
      </c>
      <c r="D7" s="212" t="s">
        <v>850</v>
      </c>
      <c r="E7" s="212">
        <v>55</v>
      </c>
      <c r="F7" s="212" t="s">
        <v>351</v>
      </c>
      <c r="G7" s="212" t="s">
        <v>270</v>
      </c>
      <c r="H7" s="212">
        <v>14</v>
      </c>
      <c r="I7" s="212">
        <v>400</v>
      </c>
      <c r="J7" s="213">
        <v>12</v>
      </c>
      <c r="K7" s="18"/>
      <c r="L7" s="18"/>
    </row>
    <row r="8" spans="1:13" ht="33" customHeight="1" x14ac:dyDescent="0.35">
      <c r="B8" s="267" t="s">
        <v>716</v>
      </c>
      <c r="C8" s="306" t="s">
        <v>848</v>
      </c>
      <c r="D8" s="212" t="s">
        <v>851</v>
      </c>
      <c r="E8" s="212">
        <v>32</v>
      </c>
      <c r="F8" s="212" t="s">
        <v>857</v>
      </c>
      <c r="G8" s="212" t="s">
        <v>271</v>
      </c>
      <c r="H8" s="212">
        <v>12</v>
      </c>
      <c r="I8" s="212">
        <v>250</v>
      </c>
      <c r="J8" s="213">
        <v>3</v>
      </c>
      <c r="K8" s="18"/>
      <c r="L8" s="18"/>
    </row>
    <row r="9" spans="1:13" ht="33" customHeight="1" x14ac:dyDescent="0.35">
      <c r="B9" s="268" t="s">
        <v>166</v>
      </c>
      <c r="C9" s="307" t="s">
        <v>849</v>
      </c>
      <c r="D9" s="215" t="s">
        <v>371</v>
      </c>
      <c r="E9" s="215">
        <v>54</v>
      </c>
      <c r="F9" s="215" t="s">
        <v>686</v>
      </c>
      <c r="G9" s="215" t="s">
        <v>238</v>
      </c>
      <c r="H9" s="215">
        <v>13</v>
      </c>
      <c r="I9" s="215">
        <v>425</v>
      </c>
      <c r="J9" s="216">
        <v>5</v>
      </c>
      <c r="K9" s="18"/>
      <c r="L9" s="18"/>
    </row>
    <row r="10" spans="1:13" ht="33" customHeight="1" x14ac:dyDescent="0.35">
      <c r="B10" s="269" t="s">
        <v>717</v>
      </c>
      <c r="C10" s="306" t="s">
        <v>858</v>
      </c>
      <c r="D10" s="212" t="s">
        <v>772</v>
      </c>
      <c r="E10" s="212">
        <v>53</v>
      </c>
      <c r="F10" s="212" t="s">
        <v>766</v>
      </c>
      <c r="G10" s="212" t="s">
        <v>238</v>
      </c>
      <c r="H10" s="212">
        <v>15.5</v>
      </c>
      <c r="I10" s="212">
        <v>300</v>
      </c>
      <c r="J10" s="213">
        <v>5.5</v>
      </c>
      <c r="K10" s="18"/>
      <c r="L10" s="18"/>
    </row>
    <row r="11" spans="1:13" ht="33" customHeight="1" x14ac:dyDescent="0.35">
      <c r="B11" s="267" t="s">
        <v>718</v>
      </c>
      <c r="C11" s="306" t="s">
        <v>859</v>
      </c>
      <c r="D11" s="212" t="s">
        <v>197</v>
      </c>
      <c r="E11" s="212">
        <v>28</v>
      </c>
      <c r="F11" s="212" t="s">
        <v>860</v>
      </c>
      <c r="G11" s="212" t="s">
        <v>271</v>
      </c>
      <c r="H11" s="212">
        <v>10</v>
      </c>
      <c r="I11" s="212">
        <v>50</v>
      </c>
      <c r="J11" s="213">
        <v>5</v>
      </c>
      <c r="K11" s="18"/>
      <c r="L11" s="18"/>
    </row>
    <row r="12" spans="1:13" ht="33" customHeight="1" x14ac:dyDescent="0.35">
      <c r="B12" s="268" t="s">
        <v>719</v>
      </c>
      <c r="C12" s="307" t="s">
        <v>861</v>
      </c>
      <c r="D12" s="215" t="s">
        <v>862</v>
      </c>
      <c r="E12" s="215">
        <v>57</v>
      </c>
      <c r="F12" s="215" t="s">
        <v>678</v>
      </c>
      <c r="G12" s="215" t="s">
        <v>238</v>
      </c>
      <c r="H12" s="215">
        <v>15</v>
      </c>
      <c r="I12" s="215">
        <v>410</v>
      </c>
      <c r="J12" s="216">
        <v>10</v>
      </c>
      <c r="K12" s="18"/>
      <c r="L12" s="18"/>
    </row>
    <row r="13" spans="1:13" ht="33" customHeight="1" x14ac:dyDescent="0.35">
      <c r="B13" s="269" t="s">
        <v>721</v>
      </c>
      <c r="C13" s="220" t="s">
        <v>863</v>
      </c>
      <c r="D13" s="212" t="s">
        <v>484</v>
      </c>
      <c r="E13" s="212">
        <v>54</v>
      </c>
      <c r="F13" s="212" t="s">
        <v>620</v>
      </c>
      <c r="G13" s="212" t="s">
        <v>238</v>
      </c>
      <c r="H13" s="212">
        <v>12.6</v>
      </c>
      <c r="I13" s="212">
        <v>420</v>
      </c>
      <c r="J13" s="213">
        <v>10</v>
      </c>
      <c r="K13" s="18"/>
      <c r="L13" s="18"/>
    </row>
    <row r="14" spans="1:13" ht="33" customHeight="1" x14ac:dyDescent="0.35">
      <c r="B14" s="267" t="s">
        <v>720</v>
      </c>
      <c r="C14" s="220" t="s">
        <v>864</v>
      </c>
      <c r="D14" s="212" t="s">
        <v>865</v>
      </c>
      <c r="E14" s="212">
        <v>34</v>
      </c>
      <c r="F14" s="212" t="s">
        <v>866</v>
      </c>
      <c r="G14" s="212" t="s">
        <v>271</v>
      </c>
      <c r="H14" s="212">
        <v>12.7</v>
      </c>
      <c r="I14" s="212">
        <v>70</v>
      </c>
      <c r="J14" s="213">
        <v>4</v>
      </c>
      <c r="K14" s="18"/>
      <c r="L14" s="18"/>
    </row>
    <row r="15" spans="1:13" ht="33" customHeight="1" x14ac:dyDescent="0.35">
      <c r="B15" s="272" t="s">
        <v>722</v>
      </c>
      <c r="C15" s="316" t="s">
        <v>867</v>
      </c>
      <c r="D15" s="317" t="s">
        <v>868</v>
      </c>
      <c r="E15" s="317">
        <v>51</v>
      </c>
      <c r="F15" s="317" t="s">
        <v>843</v>
      </c>
      <c r="G15" s="317" t="s">
        <v>238</v>
      </c>
      <c r="H15" s="317">
        <v>15</v>
      </c>
      <c r="I15" s="317">
        <v>320</v>
      </c>
      <c r="J15" s="318">
        <v>13</v>
      </c>
      <c r="K15" s="18"/>
      <c r="L15" s="18"/>
    </row>
    <row r="16" spans="1:13" ht="16.5" x14ac:dyDescent="0.5">
      <c r="H16" s="17"/>
      <c r="I16" s="315"/>
      <c r="J16" s="315"/>
    </row>
    <row r="17" spans="8:10" ht="16.5" x14ac:dyDescent="0.5">
      <c r="H17" s="17"/>
      <c r="I17" s="315"/>
      <c r="J17" s="315"/>
    </row>
    <row r="18" spans="8:10" ht="16.5" x14ac:dyDescent="0.5">
      <c r="H18" s="17"/>
      <c r="I18" s="315"/>
      <c r="J18" s="315"/>
    </row>
    <row r="19" spans="8:10" ht="15" x14ac:dyDescent="0.4">
      <c r="H19" s="17"/>
      <c r="I19" s="17"/>
      <c r="J19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N19"/>
  <sheetViews>
    <sheetView zoomScale="50" zoomScaleNormal="50" zoomScalePageLayoutView="57" workbookViewId="0">
      <selection activeCell="C32" sqref="C32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785</v>
      </c>
      <c r="C2" s="334"/>
      <c r="D2" s="334"/>
      <c r="E2" s="334"/>
      <c r="F2" s="334"/>
      <c r="G2" s="334"/>
      <c r="H2" s="334"/>
      <c r="I2" s="334"/>
      <c r="J2" s="335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</row>
    <row r="4" spans="1:14" ht="33" customHeight="1" x14ac:dyDescent="0.35">
      <c r="B4" s="305" t="s">
        <v>135</v>
      </c>
      <c r="C4" s="307" t="s">
        <v>899</v>
      </c>
      <c r="D4" s="215" t="s">
        <v>838</v>
      </c>
      <c r="E4" s="215">
        <v>63</v>
      </c>
      <c r="F4" s="215" t="s">
        <v>749</v>
      </c>
      <c r="G4" s="215" t="s">
        <v>238</v>
      </c>
      <c r="H4" s="215">
        <v>16</v>
      </c>
      <c r="I4" s="215">
        <v>410</v>
      </c>
      <c r="J4" s="216">
        <v>9.5</v>
      </c>
      <c r="N4" s="16">
        <v>80</v>
      </c>
    </row>
    <row r="5" spans="1:14" ht="33" customHeight="1" x14ac:dyDescent="0.35">
      <c r="B5" s="269" t="s">
        <v>456</v>
      </c>
      <c r="C5" s="306" t="s">
        <v>839</v>
      </c>
      <c r="D5" s="212" t="s">
        <v>840</v>
      </c>
      <c r="E5" s="212">
        <v>53</v>
      </c>
      <c r="F5" s="212" t="s">
        <v>614</v>
      </c>
      <c r="G5" s="212" t="s">
        <v>270</v>
      </c>
      <c r="H5" s="212">
        <v>11</v>
      </c>
      <c r="I5" s="212">
        <v>500</v>
      </c>
      <c r="J5" s="213">
        <v>8</v>
      </c>
      <c r="N5" s="16">
        <f>1.2*N4/10</f>
        <v>9.6</v>
      </c>
    </row>
    <row r="6" spans="1:14" ht="33" customHeight="1" x14ac:dyDescent="0.6">
      <c r="B6" s="267" t="s">
        <v>457</v>
      </c>
      <c r="C6" s="306" t="s">
        <v>811</v>
      </c>
      <c r="D6" s="212" t="s">
        <v>330</v>
      </c>
      <c r="E6" s="212">
        <v>38</v>
      </c>
      <c r="F6" s="212" t="s">
        <v>875</v>
      </c>
      <c r="G6" s="212" t="s">
        <v>271</v>
      </c>
      <c r="H6" s="212">
        <v>12.8</v>
      </c>
      <c r="I6" s="212">
        <v>150</v>
      </c>
      <c r="J6" s="213">
        <v>6.5</v>
      </c>
      <c r="K6" s="302"/>
      <c r="L6" s="302"/>
      <c r="M6" s="302"/>
    </row>
    <row r="7" spans="1:14" ht="33" customHeight="1" x14ac:dyDescent="0.35">
      <c r="B7" s="268" t="s">
        <v>138</v>
      </c>
      <c r="C7" s="307" t="s">
        <v>841</v>
      </c>
      <c r="D7" s="215" t="s">
        <v>842</v>
      </c>
      <c r="E7" s="215">
        <v>64</v>
      </c>
      <c r="F7" s="215" t="s">
        <v>843</v>
      </c>
      <c r="G7" s="215" t="s">
        <v>238</v>
      </c>
      <c r="H7" s="215">
        <v>15</v>
      </c>
      <c r="I7" s="215">
        <v>460</v>
      </c>
      <c r="J7" s="216">
        <v>5</v>
      </c>
    </row>
    <row r="8" spans="1:14" ht="33" customHeight="1" x14ac:dyDescent="0.35">
      <c r="B8" s="269" t="s">
        <v>458</v>
      </c>
      <c r="C8" s="306" t="s">
        <v>900</v>
      </c>
      <c r="D8" s="212" t="s">
        <v>584</v>
      </c>
      <c r="E8" s="212">
        <v>50</v>
      </c>
      <c r="F8" s="212" t="s">
        <v>844</v>
      </c>
      <c r="G8" s="212" t="s">
        <v>270</v>
      </c>
      <c r="H8" s="212">
        <v>10.5</v>
      </c>
      <c r="I8" s="212">
        <v>470</v>
      </c>
      <c r="J8" s="213">
        <v>7</v>
      </c>
    </row>
    <row r="9" spans="1:14" ht="33" customHeight="1" x14ac:dyDescent="0.35">
      <c r="B9" s="267" t="s">
        <v>459</v>
      </c>
      <c r="C9" s="306" t="s">
        <v>845</v>
      </c>
      <c r="D9" s="212" t="s">
        <v>846</v>
      </c>
      <c r="E9" s="212">
        <v>26</v>
      </c>
      <c r="F9" s="212" t="s">
        <v>588</v>
      </c>
      <c r="G9" s="212" t="s">
        <v>271</v>
      </c>
      <c r="H9" s="212">
        <v>12</v>
      </c>
      <c r="I9" s="212">
        <v>20</v>
      </c>
      <c r="J9" s="213">
        <v>4.5</v>
      </c>
    </row>
    <row r="10" spans="1:14" ht="33" customHeight="1" x14ac:dyDescent="0.35">
      <c r="B10" s="268" t="s">
        <v>141</v>
      </c>
      <c r="C10" s="299"/>
      <c r="D10" s="218"/>
      <c r="E10" s="218"/>
      <c r="F10" s="218"/>
      <c r="G10" s="218"/>
      <c r="H10" s="218"/>
      <c r="I10" s="218"/>
      <c r="J10" s="219"/>
    </row>
    <row r="11" spans="1:14" ht="33" customHeight="1" x14ac:dyDescent="0.35">
      <c r="B11" s="269" t="s">
        <v>460</v>
      </c>
      <c r="C11" s="299"/>
      <c r="D11" s="218"/>
      <c r="E11" s="218"/>
      <c r="F11" s="218"/>
      <c r="G11" s="218"/>
      <c r="H11" s="218"/>
      <c r="I11" s="218"/>
      <c r="J11" s="219"/>
    </row>
    <row r="12" spans="1:14" ht="33" customHeight="1" x14ac:dyDescent="0.35">
      <c r="B12" s="267" t="s">
        <v>461</v>
      </c>
      <c r="C12" s="299"/>
      <c r="D12" s="218"/>
      <c r="E12" s="218"/>
      <c r="F12" s="218"/>
      <c r="G12" s="218"/>
      <c r="H12" s="218"/>
      <c r="I12" s="218"/>
      <c r="J12" s="219"/>
    </row>
    <row r="13" spans="1:14" ht="33" customHeight="1" x14ac:dyDescent="0.35">
      <c r="B13" s="268" t="s">
        <v>462</v>
      </c>
      <c r="C13" s="299"/>
      <c r="D13" s="218"/>
      <c r="E13" s="218"/>
      <c r="F13" s="218"/>
      <c r="G13" s="218"/>
      <c r="H13" s="218"/>
      <c r="I13" s="218"/>
      <c r="J13" s="219"/>
    </row>
    <row r="14" spans="1:14" ht="33" customHeight="1" x14ac:dyDescent="0.35">
      <c r="B14" s="269" t="s">
        <v>463</v>
      </c>
      <c r="C14" s="299"/>
      <c r="D14" s="218"/>
      <c r="E14" s="218"/>
      <c r="F14" s="218"/>
      <c r="G14" s="218"/>
      <c r="H14" s="218"/>
      <c r="I14" s="218"/>
      <c r="J14" s="219"/>
    </row>
    <row r="15" spans="1:14" ht="33" customHeight="1" x14ac:dyDescent="0.35">
      <c r="B15" s="270" t="s">
        <v>464</v>
      </c>
      <c r="C15" s="275"/>
      <c r="D15" s="265"/>
      <c r="E15" s="265"/>
      <c r="F15" s="265"/>
      <c r="G15" s="265"/>
      <c r="H15" s="265"/>
      <c r="I15" s="265"/>
      <c r="J15" s="266"/>
    </row>
    <row r="16" spans="1:14" ht="16.5" x14ac:dyDescent="0.5">
      <c r="H16" s="17"/>
      <c r="I16" s="304"/>
      <c r="J16" s="304"/>
    </row>
    <row r="17" spans="8:10" ht="16.5" x14ac:dyDescent="0.5">
      <c r="H17" s="17"/>
      <c r="I17" s="304"/>
      <c r="J17" s="304"/>
    </row>
    <row r="18" spans="8:10" ht="16.5" x14ac:dyDescent="0.5">
      <c r="H18" s="17"/>
      <c r="I18" s="304"/>
      <c r="J18" s="304"/>
    </row>
    <row r="19" spans="8:10" ht="15" x14ac:dyDescent="0.4">
      <c r="H19" s="17"/>
      <c r="I19" s="17"/>
      <c r="J19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N19"/>
  <sheetViews>
    <sheetView zoomScale="50" zoomScaleNormal="50" zoomScalePageLayoutView="57" workbookViewId="0">
      <selection activeCell="F17" sqref="F17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783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8" t="s">
        <v>300</v>
      </c>
      <c r="C4" s="299" t="s">
        <v>784</v>
      </c>
      <c r="D4" s="218"/>
      <c r="E4" s="218"/>
      <c r="F4" s="218"/>
      <c r="G4" s="218"/>
      <c r="H4" s="218"/>
      <c r="I4" s="218"/>
      <c r="J4" s="219"/>
      <c r="K4" s="18"/>
      <c r="L4" s="18"/>
      <c r="N4" s="16">
        <v>27</v>
      </c>
    </row>
    <row r="5" spans="1:14" ht="33" customHeight="1" x14ac:dyDescent="0.35">
      <c r="B5" s="269" t="s">
        <v>342</v>
      </c>
      <c r="C5" s="329" t="s">
        <v>890</v>
      </c>
      <c r="D5" s="330"/>
      <c r="E5" s="330"/>
      <c r="F5" s="330"/>
      <c r="G5" s="330"/>
      <c r="H5" s="330"/>
      <c r="I5" s="330"/>
      <c r="J5" s="331"/>
      <c r="K5" s="18"/>
      <c r="L5" s="18"/>
      <c r="N5" s="16">
        <f>1.2*N4/10</f>
        <v>3.2399999999999998</v>
      </c>
    </row>
    <row r="6" spans="1:14" ht="33" customHeight="1" x14ac:dyDescent="0.35">
      <c r="B6" s="267" t="s">
        <v>305</v>
      </c>
      <c r="C6" s="329" t="s">
        <v>890</v>
      </c>
      <c r="D6" s="330"/>
      <c r="E6" s="330"/>
      <c r="F6" s="330"/>
      <c r="G6" s="330"/>
      <c r="H6" s="330"/>
      <c r="I6" s="330"/>
      <c r="J6" s="331"/>
      <c r="K6" s="18"/>
      <c r="L6" s="18"/>
    </row>
    <row r="7" spans="1:14" ht="33" customHeight="1" x14ac:dyDescent="0.35">
      <c r="B7" s="268" t="s">
        <v>306</v>
      </c>
      <c r="C7" s="214" t="s">
        <v>814</v>
      </c>
      <c r="D7" s="215" t="s">
        <v>255</v>
      </c>
      <c r="E7" s="215">
        <v>60</v>
      </c>
      <c r="F7" s="215" t="s">
        <v>820</v>
      </c>
      <c r="G7" s="215" t="s">
        <v>270</v>
      </c>
      <c r="H7" s="215">
        <v>13</v>
      </c>
      <c r="I7" s="215">
        <v>380</v>
      </c>
      <c r="J7" s="216">
        <v>7</v>
      </c>
      <c r="K7" s="18"/>
      <c r="L7" s="18"/>
    </row>
    <row r="8" spans="1:14" ht="33" customHeight="1" x14ac:dyDescent="0.35">
      <c r="B8" s="269" t="s">
        <v>314</v>
      </c>
      <c r="C8" s="220" t="s">
        <v>821</v>
      </c>
      <c r="D8" s="212" t="s">
        <v>408</v>
      </c>
      <c r="E8" s="212">
        <v>71</v>
      </c>
      <c r="F8" s="212" t="s">
        <v>822</v>
      </c>
      <c r="G8" s="212" t="s">
        <v>270</v>
      </c>
      <c r="H8" s="212">
        <v>16.5</v>
      </c>
      <c r="I8" s="212">
        <v>700</v>
      </c>
      <c r="J8" s="213"/>
      <c r="K8" s="18"/>
      <c r="L8" s="18"/>
    </row>
    <row r="9" spans="1:14" ht="33" customHeight="1" x14ac:dyDescent="0.35">
      <c r="B9" s="267" t="s">
        <v>315</v>
      </c>
      <c r="C9" s="220" t="s">
        <v>812</v>
      </c>
      <c r="D9" s="212" t="s">
        <v>813</v>
      </c>
      <c r="E9" s="212">
        <v>30</v>
      </c>
      <c r="F9" s="212" t="s">
        <v>898</v>
      </c>
      <c r="G9" s="212" t="s">
        <v>271</v>
      </c>
      <c r="H9" s="212">
        <v>10</v>
      </c>
      <c r="I9" s="212">
        <v>50</v>
      </c>
      <c r="J9" s="213">
        <v>3.5</v>
      </c>
      <c r="K9" s="18"/>
      <c r="L9" s="18"/>
    </row>
    <row r="10" spans="1:14" ht="33" customHeight="1" x14ac:dyDescent="0.35">
      <c r="B10" s="268" t="s">
        <v>316</v>
      </c>
      <c r="C10" s="214" t="s">
        <v>823</v>
      </c>
      <c r="D10" s="215" t="s">
        <v>824</v>
      </c>
      <c r="E10" s="215">
        <v>65</v>
      </c>
      <c r="F10" s="215" t="s">
        <v>678</v>
      </c>
      <c r="G10" s="215" t="s">
        <v>270</v>
      </c>
      <c r="H10" s="215">
        <v>14</v>
      </c>
      <c r="I10" s="215">
        <v>650</v>
      </c>
      <c r="J10" s="216">
        <v>8</v>
      </c>
      <c r="K10" s="18"/>
      <c r="L10" s="18"/>
    </row>
    <row r="11" spans="1:14" ht="33" customHeight="1" x14ac:dyDescent="0.35">
      <c r="B11" s="269" t="s">
        <v>488</v>
      </c>
      <c r="C11" s="220" t="s">
        <v>825</v>
      </c>
      <c r="D11" s="212" t="s">
        <v>826</v>
      </c>
      <c r="E11" s="212">
        <v>68</v>
      </c>
      <c r="F11" s="212" t="s">
        <v>827</v>
      </c>
      <c r="G11" s="212" t="s">
        <v>767</v>
      </c>
      <c r="H11" s="212">
        <v>13</v>
      </c>
      <c r="I11" s="212">
        <v>680</v>
      </c>
      <c r="J11" s="213">
        <v>9</v>
      </c>
      <c r="K11" s="18"/>
      <c r="L11" s="18"/>
    </row>
    <row r="12" spans="1:14" ht="33" customHeight="1" x14ac:dyDescent="0.35">
      <c r="B12" s="267" t="s">
        <v>489</v>
      </c>
      <c r="C12" s="220" t="s">
        <v>828</v>
      </c>
      <c r="D12" s="212" t="s">
        <v>829</v>
      </c>
      <c r="E12" s="212">
        <v>25</v>
      </c>
      <c r="F12" s="212" t="s">
        <v>830</v>
      </c>
      <c r="G12" s="212" t="s">
        <v>271</v>
      </c>
      <c r="H12" s="212">
        <v>11.5</v>
      </c>
      <c r="I12" s="212">
        <v>70</v>
      </c>
      <c r="J12" s="213">
        <v>4</v>
      </c>
      <c r="K12" s="18"/>
      <c r="L12" s="18"/>
    </row>
    <row r="13" spans="1:14" ht="33" customHeight="1" x14ac:dyDescent="0.35">
      <c r="B13" s="268" t="s">
        <v>487</v>
      </c>
      <c r="C13" s="214" t="s">
        <v>831</v>
      </c>
      <c r="D13" s="215" t="s">
        <v>832</v>
      </c>
      <c r="E13" s="215">
        <v>69</v>
      </c>
      <c r="F13" s="215" t="s">
        <v>833</v>
      </c>
      <c r="G13" s="215" t="s">
        <v>270</v>
      </c>
      <c r="H13" s="215">
        <v>15</v>
      </c>
      <c r="I13" s="215">
        <v>600</v>
      </c>
      <c r="J13" s="216">
        <v>11</v>
      </c>
      <c r="K13" s="18"/>
      <c r="L13" s="18"/>
    </row>
    <row r="14" spans="1:14" ht="33" customHeight="1" x14ac:dyDescent="0.35">
      <c r="B14" s="269" t="s">
        <v>653</v>
      </c>
      <c r="C14" s="220" t="s">
        <v>834</v>
      </c>
      <c r="D14" s="212" t="s">
        <v>362</v>
      </c>
      <c r="E14" s="212">
        <v>72</v>
      </c>
      <c r="F14" s="212" t="s">
        <v>570</v>
      </c>
      <c r="G14" s="212" t="s">
        <v>767</v>
      </c>
      <c r="H14" s="212">
        <v>14</v>
      </c>
      <c r="I14" s="212">
        <v>650</v>
      </c>
      <c r="J14" s="213">
        <v>10</v>
      </c>
      <c r="K14" s="18"/>
      <c r="L14" s="18"/>
    </row>
    <row r="15" spans="1:14" ht="33" customHeight="1" x14ac:dyDescent="0.35">
      <c r="B15" s="270" t="s">
        <v>654</v>
      </c>
      <c r="C15" s="308" t="s">
        <v>835</v>
      </c>
      <c r="D15" s="257" t="s">
        <v>836</v>
      </c>
      <c r="E15" s="257">
        <v>32</v>
      </c>
      <c r="F15" s="257" t="s">
        <v>837</v>
      </c>
      <c r="G15" s="257" t="s">
        <v>271</v>
      </c>
      <c r="H15" s="257">
        <v>12</v>
      </c>
      <c r="I15" s="257">
        <v>200</v>
      </c>
      <c r="J15" s="258">
        <v>6.5</v>
      </c>
      <c r="K15" s="18"/>
      <c r="L15" s="18"/>
    </row>
    <row r="16" spans="1:14" ht="16.5" x14ac:dyDescent="0.5">
      <c r="H16" s="17"/>
      <c r="I16" s="304"/>
      <c r="J16" s="304"/>
    </row>
    <row r="17" spans="8:10" ht="16.5" x14ac:dyDescent="0.5">
      <c r="H17" s="17"/>
      <c r="I17" s="304"/>
      <c r="J17" s="304"/>
    </row>
    <row r="18" spans="8:10" ht="16.5" x14ac:dyDescent="0.5">
      <c r="H18" s="17"/>
      <c r="I18" s="304"/>
      <c r="J18" s="304"/>
    </row>
    <row r="19" spans="8:10" ht="15" x14ac:dyDescent="0.4">
      <c r="H19" s="17"/>
      <c r="I19" s="17"/>
      <c r="J19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20"/>
  <sheetViews>
    <sheetView zoomScale="50" zoomScaleNormal="50" zoomScalePageLayoutView="57" workbookViewId="0">
      <selection activeCell="E18" sqref="E18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781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268" t="s">
        <v>466</v>
      </c>
      <c r="C4" s="321" t="s">
        <v>799</v>
      </c>
      <c r="D4" s="322" t="s">
        <v>800</v>
      </c>
      <c r="E4" s="322">
        <v>61</v>
      </c>
      <c r="F4" s="322" t="s">
        <v>801</v>
      </c>
      <c r="G4" s="322" t="s">
        <v>802</v>
      </c>
      <c r="H4" s="322">
        <v>16</v>
      </c>
      <c r="I4" s="322">
        <v>450</v>
      </c>
      <c r="J4" s="323">
        <v>12</v>
      </c>
      <c r="K4" s="18"/>
      <c r="L4" s="18"/>
      <c r="N4" s="16">
        <v>65</v>
      </c>
    </row>
    <row r="5" spans="1:14" ht="33" customHeight="1" x14ac:dyDescent="0.35">
      <c r="B5" s="269" t="s">
        <v>471</v>
      </c>
      <c r="C5" s="306" t="s">
        <v>803</v>
      </c>
      <c r="D5" s="212" t="s">
        <v>804</v>
      </c>
      <c r="E5" s="212">
        <v>60</v>
      </c>
      <c r="F5" s="212" t="s">
        <v>805</v>
      </c>
      <c r="G5" s="212" t="s">
        <v>270</v>
      </c>
      <c r="H5" s="212">
        <v>10.5</v>
      </c>
      <c r="I5" s="212">
        <v>570</v>
      </c>
      <c r="J5" s="213">
        <v>8</v>
      </c>
      <c r="K5" s="18"/>
      <c r="L5" s="18"/>
      <c r="N5" s="16">
        <f>1.2*N4/10</f>
        <v>7.8</v>
      </c>
    </row>
    <row r="6" spans="1:14" ht="33" customHeight="1" x14ac:dyDescent="0.35">
      <c r="B6" s="267" t="s">
        <v>472</v>
      </c>
      <c r="C6" s="306" t="s">
        <v>806</v>
      </c>
      <c r="D6" s="212" t="s">
        <v>807</v>
      </c>
      <c r="E6" s="212">
        <v>35</v>
      </c>
      <c r="F6" s="212" t="s">
        <v>808</v>
      </c>
      <c r="G6" s="212" t="s">
        <v>271</v>
      </c>
      <c r="H6" s="212">
        <v>11</v>
      </c>
      <c r="I6" s="212">
        <v>200</v>
      </c>
      <c r="J6" s="213">
        <v>2.5</v>
      </c>
      <c r="K6" s="18"/>
      <c r="L6" s="18"/>
    </row>
    <row r="7" spans="1:14" ht="33" customHeight="1" x14ac:dyDescent="0.35">
      <c r="B7" s="268" t="s">
        <v>467</v>
      </c>
      <c r="C7" s="299" t="s">
        <v>555</v>
      </c>
      <c r="D7" s="218" t="s">
        <v>508</v>
      </c>
      <c r="E7" s="218"/>
      <c r="F7" s="218"/>
      <c r="G7" s="218"/>
      <c r="H7" s="218"/>
      <c r="I7" s="218"/>
      <c r="J7" s="219"/>
      <c r="K7" s="18"/>
      <c r="L7" s="18"/>
    </row>
    <row r="8" spans="1:14" ht="33" customHeight="1" x14ac:dyDescent="0.75">
      <c r="B8" s="269" t="s">
        <v>473</v>
      </c>
      <c r="C8" s="324" t="s">
        <v>817</v>
      </c>
      <c r="D8" s="320" t="s">
        <v>818</v>
      </c>
      <c r="E8" s="320">
        <v>70</v>
      </c>
      <c r="F8" s="320" t="s">
        <v>819</v>
      </c>
      <c r="G8" s="320" t="s">
        <v>767</v>
      </c>
      <c r="H8" s="320">
        <v>12</v>
      </c>
      <c r="I8" s="320">
        <v>700</v>
      </c>
      <c r="J8" s="325">
        <v>10</v>
      </c>
      <c r="K8" s="18"/>
      <c r="L8" s="18"/>
    </row>
    <row r="9" spans="1:14" ht="33" customHeight="1" x14ac:dyDescent="0.6">
      <c r="B9" s="267" t="s">
        <v>474</v>
      </c>
      <c r="C9" s="306" t="s">
        <v>809</v>
      </c>
      <c r="D9" s="212" t="s">
        <v>436</v>
      </c>
      <c r="E9" s="212">
        <v>33</v>
      </c>
      <c r="F9" s="212" t="s">
        <v>810</v>
      </c>
      <c r="G9" s="212" t="s">
        <v>271</v>
      </c>
      <c r="H9" s="212">
        <v>9.3000000000000007</v>
      </c>
      <c r="I9" s="212">
        <v>145</v>
      </c>
      <c r="J9" s="213">
        <v>6.5</v>
      </c>
      <c r="K9" s="18"/>
      <c r="L9" s="18"/>
      <c r="M9" s="302"/>
    </row>
    <row r="10" spans="1:14" ht="33" customHeight="1" x14ac:dyDescent="0.35">
      <c r="B10" s="268" t="s">
        <v>468</v>
      </c>
      <c r="C10" s="214" t="s">
        <v>782</v>
      </c>
      <c r="D10" s="215"/>
      <c r="E10" s="215"/>
      <c r="F10" s="215" t="s">
        <v>892</v>
      </c>
      <c r="G10" s="215"/>
      <c r="H10" s="215"/>
      <c r="I10" s="215"/>
      <c r="J10" s="216"/>
      <c r="K10" s="18"/>
      <c r="L10" s="18"/>
    </row>
    <row r="11" spans="1:14" ht="33" customHeight="1" x14ac:dyDescent="0.35">
      <c r="B11" s="269" t="s">
        <v>475</v>
      </c>
      <c r="C11" s="329" t="s">
        <v>890</v>
      </c>
      <c r="D11" s="330"/>
      <c r="E11" s="330"/>
      <c r="F11" s="330"/>
      <c r="G11" s="330"/>
      <c r="H11" s="330"/>
      <c r="I11" s="330"/>
      <c r="J11" s="331"/>
      <c r="K11" s="18"/>
      <c r="L11" s="18"/>
    </row>
    <row r="12" spans="1:14" ht="33" customHeight="1" x14ac:dyDescent="0.35">
      <c r="B12" s="267" t="s">
        <v>476</v>
      </c>
      <c r="C12" s="329" t="s">
        <v>890</v>
      </c>
      <c r="D12" s="330"/>
      <c r="E12" s="330"/>
      <c r="F12" s="330"/>
      <c r="G12" s="330"/>
      <c r="H12" s="330"/>
      <c r="I12" s="330"/>
      <c r="J12" s="331"/>
      <c r="K12" s="18"/>
      <c r="L12" s="18"/>
    </row>
    <row r="13" spans="1:14" ht="33" customHeight="1" x14ac:dyDescent="0.35">
      <c r="B13" s="268" t="s">
        <v>469</v>
      </c>
      <c r="C13" s="214" t="s">
        <v>893</v>
      </c>
      <c r="D13" s="215" t="s">
        <v>431</v>
      </c>
      <c r="E13" s="215">
        <v>53</v>
      </c>
      <c r="F13" s="215" t="s">
        <v>795</v>
      </c>
      <c r="G13" s="215" t="s">
        <v>794</v>
      </c>
      <c r="H13" s="215">
        <v>11.5</v>
      </c>
      <c r="I13" s="215">
        <v>520</v>
      </c>
      <c r="J13" s="216">
        <v>6</v>
      </c>
      <c r="K13" s="18"/>
      <c r="L13" s="18"/>
    </row>
    <row r="14" spans="1:14" ht="33" customHeight="1" x14ac:dyDescent="0.35">
      <c r="B14" s="269" t="s">
        <v>477</v>
      </c>
      <c r="C14" s="220" t="s">
        <v>894</v>
      </c>
      <c r="D14" s="212" t="s">
        <v>484</v>
      </c>
      <c r="E14" s="212">
        <v>68</v>
      </c>
      <c r="F14" s="212" t="s">
        <v>319</v>
      </c>
      <c r="G14" s="212" t="s">
        <v>794</v>
      </c>
      <c r="H14" s="212">
        <v>15.4</v>
      </c>
      <c r="I14" s="212">
        <v>580</v>
      </c>
      <c r="J14" s="213">
        <v>9</v>
      </c>
      <c r="K14" s="18"/>
      <c r="L14" s="18"/>
    </row>
    <row r="15" spans="1:14" ht="33" customHeight="1" x14ac:dyDescent="0.35">
      <c r="B15" s="267" t="s">
        <v>478</v>
      </c>
      <c r="C15" s="220" t="s">
        <v>895</v>
      </c>
      <c r="D15" s="212" t="s">
        <v>896</v>
      </c>
      <c r="E15" s="212">
        <v>38</v>
      </c>
      <c r="F15" s="212" t="s">
        <v>897</v>
      </c>
      <c r="G15" s="212" t="s">
        <v>271</v>
      </c>
      <c r="H15" s="212">
        <v>12.2</v>
      </c>
      <c r="I15" s="212">
        <v>180</v>
      </c>
      <c r="J15" s="213">
        <v>6.5</v>
      </c>
      <c r="K15" s="18"/>
      <c r="L15" s="18"/>
    </row>
    <row r="16" spans="1:14" ht="33" customHeight="1" x14ac:dyDescent="0.35">
      <c r="B16" s="272" t="s">
        <v>470</v>
      </c>
      <c r="C16" s="275"/>
      <c r="D16" s="265"/>
      <c r="E16" s="265"/>
      <c r="F16" s="265"/>
      <c r="G16" s="265"/>
      <c r="H16" s="265"/>
      <c r="I16" s="265"/>
      <c r="J16" s="266"/>
      <c r="K16" s="18"/>
      <c r="L16" s="18"/>
    </row>
    <row r="17" spans="8:10" ht="16.5" x14ac:dyDescent="0.5">
      <c r="H17" s="17"/>
      <c r="I17" s="304"/>
      <c r="J17" s="304"/>
    </row>
    <row r="18" spans="8:10" ht="16.5" x14ac:dyDescent="0.5">
      <c r="H18" s="17"/>
      <c r="I18" s="304"/>
      <c r="J18" s="304"/>
    </row>
    <row r="19" spans="8:10" ht="16.5" x14ac:dyDescent="0.5">
      <c r="H19" s="17"/>
      <c r="I19" s="304"/>
      <c r="J19" s="304"/>
    </row>
    <row r="20" spans="8:10" ht="15" x14ac:dyDescent="0.4">
      <c r="H20" s="17"/>
      <c r="I20" s="17"/>
      <c r="J20" s="17"/>
    </row>
  </sheetData>
  <mergeCells count="1">
    <mergeCell ref="B2:J2"/>
  </mergeCells>
  <pageMargins left="0.7" right="0.7" top="0.75" bottom="0.75" header="0.3" footer="0.3"/>
  <pageSetup paperSize="9" scale="50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N21"/>
  <sheetViews>
    <sheetView zoomScale="50" zoomScaleNormal="50" zoomScalePageLayoutView="57" workbookViewId="0">
      <selection activeCell="C33" sqref="C33"/>
    </sheetView>
  </sheetViews>
  <sheetFormatPr baseColWidth="10" defaultColWidth="10.90625" defaultRowHeight="14.5" x14ac:dyDescent="0.35"/>
  <cols>
    <col min="1" max="1" width="2.1796875" style="16" customWidth="1"/>
    <col min="2" max="2" width="23.1796875" style="1" customWidth="1"/>
    <col min="3" max="3" width="70.6328125" style="16" customWidth="1"/>
    <col min="4" max="4" width="41.453125" style="16" customWidth="1"/>
    <col min="5" max="5" width="26.54296875" style="16" customWidth="1"/>
    <col min="6" max="6" width="55.6328125" style="16" customWidth="1"/>
    <col min="7" max="7" width="12.08984375" style="102" customWidth="1"/>
    <col min="8" max="9" width="10.6328125" style="16" customWidth="1"/>
    <col min="10" max="10" width="9.1796875" style="16" customWidth="1"/>
    <col min="11" max="254" width="10.90625" style="16"/>
    <col min="255" max="255" width="14.81640625" style="16" customWidth="1"/>
    <col min="256" max="256" width="8" style="16" bestFit="1" customWidth="1"/>
    <col min="257" max="257" width="14.81640625" style="16" bestFit="1" customWidth="1"/>
    <col min="258" max="258" width="26.81640625" style="16" customWidth="1"/>
    <col min="259" max="259" width="30.54296875" style="16" customWidth="1"/>
    <col min="260" max="260" width="6.54296875" style="16" customWidth="1"/>
    <col min="261" max="261" width="6.1796875" style="16" customWidth="1"/>
    <col min="262" max="262" width="6" style="16" customWidth="1"/>
    <col min="263" max="263" width="5.1796875" style="16" customWidth="1"/>
    <col min="264" max="264" width="10.90625" style="16"/>
    <col min="265" max="265" width="13.1796875" style="16" customWidth="1"/>
    <col min="266" max="510" width="10.90625" style="16"/>
    <col min="511" max="511" width="14.81640625" style="16" customWidth="1"/>
    <col min="512" max="512" width="8" style="16" bestFit="1" customWidth="1"/>
    <col min="513" max="513" width="14.81640625" style="16" bestFit="1" customWidth="1"/>
    <col min="514" max="514" width="26.81640625" style="16" customWidth="1"/>
    <col min="515" max="515" width="30.54296875" style="16" customWidth="1"/>
    <col min="516" max="516" width="6.54296875" style="16" customWidth="1"/>
    <col min="517" max="517" width="6.1796875" style="16" customWidth="1"/>
    <col min="518" max="518" width="6" style="16" customWidth="1"/>
    <col min="519" max="519" width="5.1796875" style="16" customWidth="1"/>
    <col min="520" max="520" width="10.90625" style="16"/>
    <col min="521" max="521" width="13.1796875" style="16" customWidth="1"/>
    <col min="522" max="766" width="10.90625" style="16"/>
    <col min="767" max="767" width="14.81640625" style="16" customWidth="1"/>
    <col min="768" max="768" width="8" style="16" bestFit="1" customWidth="1"/>
    <col min="769" max="769" width="14.81640625" style="16" bestFit="1" customWidth="1"/>
    <col min="770" max="770" width="26.81640625" style="16" customWidth="1"/>
    <col min="771" max="771" width="30.54296875" style="16" customWidth="1"/>
    <col min="772" max="772" width="6.54296875" style="16" customWidth="1"/>
    <col min="773" max="773" width="6.1796875" style="16" customWidth="1"/>
    <col min="774" max="774" width="6" style="16" customWidth="1"/>
    <col min="775" max="775" width="5.1796875" style="16" customWidth="1"/>
    <col min="776" max="776" width="10.90625" style="16"/>
    <col min="777" max="777" width="13.1796875" style="16" customWidth="1"/>
    <col min="778" max="1022" width="10.90625" style="16"/>
    <col min="1023" max="1023" width="14.81640625" style="16" customWidth="1"/>
    <col min="1024" max="1024" width="8" style="16" bestFit="1" customWidth="1"/>
    <col min="1025" max="1025" width="14.81640625" style="16" bestFit="1" customWidth="1"/>
    <col min="1026" max="1026" width="26.81640625" style="16" customWidth="1"/>
    <col min="1027" max="1027" width="30.54296875" style="16" customWidth="1"/>
    <col min="1028" max="1028" width="6.54296875" style="16" customWidth="1"/>
    <col min="1029" max="1029" width="6.1796875" style="16" customWidth="1"/>
    <col min="1030" max="1030" width="6" style="16" customWidth="1"/>
    <col min="1031" max="1031" width="5.1796875" style="16" customWidth="1"/>
    <col min="1032" max="1032" width="10.90625" style="16"/>
    <col min="1033" max="1033" width="13.1796875" style="16" customWidth="1"/>
    <col min="1034" max="1278" width="10.90625" style="16"/>
    <col min="1279" max="1279" width="14.81640625" style="16" customWidth="1"/>
    <col min="1280" max="1280" width="8" style="16" bestFit="1" customWidth="1"/>
    <col min="1281" max="1281" width="14.81640625" style="16" bestFit="1" customWidth="1"/>
    <col min="1282" max="1282" width="26.81640625" style="16" customWidth="1"/>
    <col min="1283" max="1283" width="30.54296875" style="16" customWidth="1"/>
    <col min="1284" max="1284" width="6.54296875" style="16" customWidth="1"/>
    <col min="1285" max="1285" width="6.1796875" style="16" customWidth="1"/>
    <col min="1286" max="1286" width="6" style="16" customWidth="1"/>
    <col min="1287" max="1287" width="5.1796875" style="16" customWidth="1"/>
    <col min="1288" max="1288" width="10.90625" style="16"/>
    <col min="1289" max="1289" width="13.1796875" style="16" customWidth="1"/>
    <col min="1290" max="1534" width="10.90625" style="16"/>
    <col min="1535" max="1535" width="14.81640625" style="16" customWidth="1"/>
    <col min="1536" max="1536" width="8" style="16" bestFit="1" customWidth="1"/>
    <col min="1537" max="1537" width="14.81640625" style="16" bestFit="1" customWidth="1"/>
    <col min="1538" max="1538" width="26.81640625" style="16" customWidth="1"/>
    <col min="1539" max="1539" width="30.54296875" style="16" customWidth="1"/>
    <col min="1540" max="1540" width="6.54296875" style="16" customWidth="1"/>
    <col min="1541" max="1541" width="6.1796875" style="16" customWidth="1"/>
    <col min="1542" max="1542" width="6" style="16" customWidth="1"/>
    <col min="1543" max="1543" width="5.1796875" style="16" customWidth="1"/>
    <col min="1544" max="1544" width="10.90625" style="16"/>
    <col min="1545" max="1545" width="13.1796875" style="16" customWidth="1"/>
    <col min="1546" max="1790" width="10.90625" style="16"/>
    <col min="1791" max="1791" width="14.81640625" style="16" customWidth="1"/>
    <col min="1792" max="1792" width="8" style="16" bestFit="1" customWidth="1"/>
    <col min="1793" max="1793" width="14.81640625" style="16" bestFit="1" customWidth="1"/>
    <col min="1794" max="1794" width="26.81640625" style="16" customWidth="1"/>
    <col min="1795" max="1795" width="30.54296875" style="16" customWidth="1"/>
    <col min="1796" max="1796" width="6.54296875" style="16" customWidth="1"/>
    <col min="1797" max="1797" width="6.1796875" style="16" customWidth="1"/>
    <col min="1798" max="1798" width="6" style="16" customWidth="1"/>
    <col min="1799" max="1799" width="5.1796875" style="16" customWidth="1"/>
    <col min="1800" max="1800" width="10.90625" style="16"/>
    <col min="1801" max="1801" width="13.1796875" style="16" customWidth="1"/>
    <col min="1802" max="2046" width="10.90625" style="16"/>
    <col min="2047" max="2047" width="14.81640625" style="16" customWidth="1"/>
    <col min="2048" max="2048" width="8" style="16" bestFit="1" customWidth="1"/>
    <col min="2049" max="2049" width="14.81640625" style="16" bestFit="1" customWidth="1"/>
    <col min="2050" max="2050" width="26.81640625" style="16" customWidth="1"/>
    <col min="2051" max="2051" width="30.54296875" style="16" customWidth="1"/>
    <col min="2052" max="2052" width="6.54296875" style="16" customWidth="1"/>
    <col min="2053" max="2053" width="6.1796875" style="16" customWidth="1"/>
    <col min="2054" max="2054" width="6" style="16" customWidth="1"/>
    <col min="2055" max="2055" width="5.1796875" style="16" customWidth="1"/>
    <col min="2056" max="2056" width="10.90625" style="16"/>
    <col min="2057" max="2057" width="13.1796875" style="16" customWidth="1"/>
    <col min="2058" max="2302" width="10.90625" style="16"/>
    <col min="2303" max="2303" width="14.81640625" style="16" customWidth="1"/>
    <col min="2304" max="2304" width="8" style="16" bestFit="1" customWidth="1"/>
    <col min="2305" max="2305" width="14.81640625" style="16" bestFit="1" customWidth="1"/>
    <col min="2306" max="2306" width="26.81640625" style="16" customWidth="1"/>
    <col min="2307" max="2307" width="30.54296875" style="16" customWidth="1"/>
    <col min="2308" max="2308" width="6.54296875" style="16" customWidth="1"/>
    <col min="2309" max="2309" width="6.1796875" style="16" customWidth="1"/>
    <col min="2310" max="2310" width="6" style="16" customWidth="1"/>
    <col min="2311" max="2311" width="5.1796875" style="16" customWidth="1"/>
    <col min="2312" max="2312" width="10.90625" style="16"/>
    <col min="2313" max="2313" width="13.1796875" style="16" customWidth="1"/>
    <col min="2314" max="2558" width="10.90625" style="16"/>
    <col min="2559" max="2559" width="14.81640625" style="16" customWidth="1"/>
    <col min="2560" max="2560" width="8" style="16" bestFit="1" customWidth="1"/>
    <col min="2561" max="2561" width="14.81640625" style="16" bestFit="1" customWidth="1"/>
    <col min="2562" max="2562" width="26.81640625" style="16" customWidth="1"/>
    <col min="2563" max="2563" width="30.54296875" style="16" customWidth="1"/>
    <col min="2564" max="2564" width="6.54296875" style="16" customWidth="1"/>
    <col min="2565" max="2565" width="6.1796875" style="16" customWidth="1"/>
    <col min="2566" max="2566" width="6" style="16" customWidth="1"/>
    <col min="2567" max="2567" width="5.1796875" style="16" customWidth="1"/>
    <col min="2568" max="2568" width="10.90625" style="16"/>
    <col min="2569" max="2569" width="13.1796875" style="16" customWidth="1"/>
    <col min="2570" max="2814" width="10.90625" style="16"/>
    <col min="2815" max="2815" width="14.81640625" style="16" customWidth="1"/>
    <col min="2816" max="2816" width="8" style="16" bestFit="1" customWidth="1"/>
    <col min="2817" max="2817" width="14.81640625" style="16" bestFit="1" customWidth="1"/>
    <col min="2818" max="2818" width="26.81640625" style="16" customWidth="1"/>
    <col min="2819" max="2819" width="30.54296875" style="16" customWidth="1"/>
    <col min="2820" max="2820" width="6.54296875" style="16" customWidth="1"/>
    <col min="2821" max="2821" width="6.1796875" style="16" customWidth="1"/>
    <col min="2822" max="2822" width="6" style="16" customWidth="1"/>
    <col min="2823" max="2823" width="5.1796875" style="16" customWidth="1"/>
    <col min="2824" max="2824" width="10.90625" style="16"/>
    <col min="2825" max="2825" width="13.1796875" style="16" customWidth="1"/>
    <col min="2826" max="3070" width="10.90625" style="16"/>
    <col min="3071" max="3071" width="14.81640625" style="16" customWidth="1"/>
    <col min="3072" max="3072" width="8" style="16" bestFit="1" customWidth="1"/>
    <col min="3073" max="3073" width="14.81640625" style="16" bestFit="1" customWidth="1"/>
    <col min="3074" max="3074" width="26.81640625" style="16" customWidth="1"/>
    <col min="3075" max="3075" width="30.54296875" style="16" customWidth="1"/>
    <col min="3076" max="3076" width="6.54296875" style="16" customWidth="1"/>
    <col min="3077" max="3077" width="6.1796875" style="16" customWidth="1"/>
    <col min="3078" max="3078" width="6" style="16" customWidth="1"/>
    <col min="3079" max="3079" width="5.1796875" style="16" customWidth="1"/>
    <col min="3080" max="3080" width="10.90625" style="16"/>
    <col min="3081" max="3081" width="13.1796875" style="16" customWidth="1"/>
    <col min="3082" max="3326" width="10.90625" style="16"/>
    <col min="3327" max="3327" width="14.81640625" style="16" customWidth="1"/>
    <col min="3328" max="3328" width="8" style="16" bestFit="1" customWidth="1"/>
    <col min="3329" max="3329" width="14.81640625" style="16" bestFit="1" customWidth="1"/>
    <col min="3330" max="3330" width="26.81640625" style="16" customWidth="1"/>
    <col min="3331" max="3331" width="30.54296875" style="16" customWidth="1"/>
    <col min="3332" max="3332" width="6.54296875" style="16" customWidth="1"/>
    <col min="3333" max="3333" width="6.1796875" style="16" customWidth="1"/>
    <col min="3334" max="3334" width="6" style="16" customWidth="1"/>
    <col min="3335" max="3335" width="5.1796875" style="16" customWidth="1"/>
    <col min="3336" max="3336" width="10.90625" style="16"/>
    <col min="3337" max="3337" width="13.1796875" style="16" customWidth="1"/>
    <col min="3338" max="3582" width="10.90625" style="16"/>
    <col min="3583" max="3583" width="14.81640625" style="16" customWidth="1"/>
    <col min="3584" max="3584" width="8" style="16" bestFit="1" customWidth="1"/>
    <col min="3585" max="3585" width="14.81640625" style="16" bestFit="1" customWidth="1"/>
    <col min="3586" max="3586" width="26.81640625" style="16" customWidth="1"/>
    <col min="3587" max="3587" width="30.54296875" style="16" customWidth="1"/>
    <col min="3588" max="3588" width="6.54296875" style="16" customWidth="1"/>
    <col min="3589" max="3589" width="6.1796875" style="16" customWidth="1"/>
    <col min="3590" max="3590" width="6" style="16" customWidth="1"/>
    <col min="3591" max="3591" width="5.1796875" style="16" customWidth="1"/>
    <col min="3592" max="3592" width="10.90625" style="16"/>
    <col min="3593" max="3593" width="13.1796875" style="16" customWidth="1"/>
    <col min="3594" max="3838" width="10.90625" style="16"/>
    <col min="3839" max="3839" width="14.81640625" style="16" customWidth="1"/>
    <col min="3840" max="3840" width="8" style="16" bestFit="1" customWidth="1"/>
    <col min="3841" max="3841" width="14.81640625" style="16" bestFit="1" customWidth="1"/>
    <col min="3842" max="3842" width="26.81640625" style="16" customWidth="1"/>
    <col min="3843" max="3843" width="30.54296875" style="16" customWidth="1"/>
    <col min="3844" max="3844" width="6.54296875" style="16" customWidth="1"/>
    <col min="3845" max="3845" width="6.1796875" style="16" customWidth="1"/>
    <col min="3846" max="3846" width="6" style="16" customWidth="1"/>
    <col min="3847" max="3847" width="5.1796875" style="16" customWidth="1"/>
    <col min="3848" max="3848" width="10.90625" style="16"/>
    <col min="3849" max="3849" width="13.1796875" style="16" customWidth="1"/>
    <col min="3850" max="4094" width="10.90625" style="16"/>
    <col min="4095" max="4095" width="14.81640625" style="16" customWidth="1"/>
    <col min="4096" max="4096" width="8" style="16" bestFit="1" customWidth="1"/>
    <col min="4097" max="4097" width="14.81640625" style="16" bestFit="1" customWidth="1"/>
    <col min="4098" max="4098" width="26.81640625" style="16" customWidth="1"/>
    <col min="4099" max="4099" width="30.54296875" style="16" customWidth="1"/>
    <col min="4100" max="4100" width="6.54296875" style="16" customWidth="1"/>
    <col min="4101" max="4101" width="6.1796875" style="16" customWidth="1"/>
    <col min="4102" max="4102" width="6" style="16" customWidth="1"/>
    <col min="4103" max="4103" width="5.1796875" style="16" customWidth="1"/>
    <col min="4104" max="4104" width="10.90625" style="16"/>
    <col min="4105" max="4105" width="13.1796875" style="16" customWidth="1"/>
    <col min="4106" max="4350" width="10.90625" style="16"/>
    <col min="4351" max="4351" width="14.81640625" style="16" customWidth="1"/>
    <col min="4352" max="4352" width="8" style="16" bestFit="1" customWidth="1"/>
    <col min="4353" max="4353" width="14.81640625" style="16" bestFit="1" customWidth="1"/>
    <col min="4354" max="4354" width="26.81640625" style="16" customWidth="1"/>
    <col min="4355" max="4355" width="30.54296875" style="16" customWidth="1"/>
    <col min="4356" max="4356" width="6.54296875" style="16" customWidth="1"/>
    <col min="4357" max="4357" width="6.1796875" style="16" customWidth="1"/>
    <col min="4358" max="4358" width="6" style="16" customWidth="1"/>
    <col min="4359" max="4359" width="5.1796875" style="16" customWidth="1"/>
    <col min="4360" max="4360" width="10.90625" style="16"/>
    <col min="4361" max="4361" width="13.1796875" style="16" customWidth="1"/>
    <col min="4362" max="4606" width="10.90625" style="16"/>
    <col min="4607" max="4607" width="14.81640625" style="16" customWidth="1"/>
    <col min="4608" max="4608" width="8" style="16" bestFit="1" customWidth="1"/>
    <col min="4609" max="4609" width="14.81640625" style="16" bestFit="1" customWidth="1"/>
    <col min="4610" max="4610" width="26.81640625" style="16" customWidth="1"/>
    <col min="4611" max="4611" width="30.54296875" style="16" customWidth="1"/>
    <col min="4612" max="4612" width="6.54296875" style="16" customWidth="1"/>
    <col min="4613" max="4613" width="6.1796875" style="16" customWidth="1"/>
    <col min="4614" max="4614" width="6" style="16" customWidth="1"/>
    <col min="4615" max="4615" width="5.1796875" style="16" customWidth="1"/>
    <col min="4616" max="4616" width="10.90625" style="16"/>
    <col min="4617" max="4617" width="13.1796875" style="16" customWidth="1"/>
    <col min="4618" max="4862" width="10.90625" style="16"/>
    <col min="4863" max="4863" width="14.81640625" style="16" customWidth="1"/>
    <col min="4864" max="4864" width="8" style="16" bestFit="1" customWidth="1"/>
    <col min="4865" max="4865" width="14.81640625" style="16" bestFit="1" customWidth="1"/>
    <col min="4866" max="4866" width="26.81640625" style="16" customWidth="1"/>
    <col min="4867" max="4867" width="30.54296875" style="16" customWidth="1"/>
    <col min="4868" max="4868" width="6.54296875" style="16" customWidth="1"/>
    <col min="4869" max="4869" width="6.1796875" style="16" customWidth="1"/>
    <col min="4870" max="4870" width="6" style="16" customWidth="1"/>
    <col min="4871" max="4871" width="5.1796875" style="16" customWidth="1"/>
    <col min="4872" max="4872" width="10.90625" style="16"/>
    <col min="4873" max="4873" width="13.1796875" style="16" customWidth="1"/>
    <col min="4874" max="5118" width="10.90625" style="16"/>
    <col min="5119" max="5119" width="14.81640625" style="16" customWidth="1"/>
    <col min="5120" max="5120" width="8" style="16" bestFit="1" customWidth="1"/>
    <col min="5121" max="5121" width="14.81640625" style="16" bestFit="1" customWidth="1"/>
    <col min="5122" max="5122" width="26.81640625" style="16" customWidth="1"/>
    <col min="5123" max="5123" width="30.54296875" style="16" customWidth="1"/>
    <col min="5124" max="5124" width="6.54296875" style="16" customWidth="1"/>
    <col min="5125" max="5125" width="6.1796875" style="16" customWidth="1"/>
    <col min="5126" max="5126" width="6" style="16" customWidth="1"/>
    <col min="5127" max="5127" width="5.1796875" style="16" customWidth="1"/>
    <col min="5128" max="5128" width="10.90625" style="16"/>
    <col min="5129" max="5129" width="13.1796875" style="16" customWidth="1"/>
    <col min="5130" max="5374" width="10.90625" style="16"/>
    <col min="5375" max="5375" width="14.81640625" style="16" customWidth="1"/>
    <col min="5376" max="5376" width="8" style="16" bestFit="1" customWidth="1"/>
    <col min="5377" max="5377" width="14.81640625" style="16" bestFit="1" customWidth="1"/>
    <col min="5378" max="5378" width="26.81640625" style="16" customWidth="1"/>
    <col min="5379" max="5379" width="30.54296875" style="16" customWidth="1"/>
    <col min="5380" max="5380" width="6.54296875" style="16" customWidth="1"/>
    <col min="5381" max="5381" width="6.1796875" style="16" customWidth="1"/>
    <col min="5382" max="5382" width="6" style="16" customWidth="1"/>
    <col min="5383" max="5383" width="5.1796875" style="16" customWidth="1"/>
    <col min="5384" max="5384" width="10.90625" style="16"/>
    <col min="5385" max="5385" width="13.1796875" style="16" customWidth="1"/>
    <col min="5386" max="5630" width="10.90625" style="16"/>
    <col min="5631" max="5631" width="14.81640625" style="16" customWidth="1"/>
    <col min="5632" max="5632" width="8" style="16" bestFit="1" customWidth="1"/>
    <col min="5633" max="5633" width="14.81640625" style="16" bestFit="1" customWidth="1"/>
    <col min="5634" max="5634" width="26.81640625" style="16" customWidth="1"/>
    <col min="5635" max="5635" width="30.54296875" style="16" customWidth="1"/>
    <col min="5636" max="5636" width="6.54296875" style="16" customWidth="1"/>
    <col min="5637" max="5637" width="6.1796875" style="16" customWidth="1"/>
    <col min="5638" max="5638" width="6" style="16" customWidth="1"/>
    <col min="5639" max="5639" width="5.1796875" style="16" customWidth="1"/>
    <col min="5640" max="5640" width="10.90625" style="16"/>
    <col min="5641" max="5641" width="13.1796875" style="16" customWidth="1"/>
    <col min="5642" max="5886" width="10.90625" style="16"/>
    <col min="5887" max="5887" width="14.81640625" style="16" customWidth="1"/>
    <col min="5888" max="5888" width="8" style="16" bestFit="1" customWidth="1"/>
    <col min="5889" max="5889" width="14.81640625" style="16" bestFit="1" customWidth="1"/>
    <col min="5890" max="5890" width="26.81640625" style="16" customWidth="1"/>
    <col min="5891" max="5891" width="30.54296875" style="16" customWidth="1"/>
    <col min="5892" max="5892" width="6.54296875" style="16" customWidth="1"/>
    <col min="5893" max="5893" width="6.1796875" style="16" customWidth="1"/>
    <col min="5894" max="5894" width="6" style="16" customWidth="1"/>
    <col min="5895" max="5895" width="5.1796875" style="16" customWidth="1"/>
    <col min="5896" max="5896" width="10.90625" style="16"/>
    <col min="5897" max="5897" width="13.1796875" style="16" customWidth="1"/>
    <col min="5898" max="6142" width="10.90625" style="16"/>
    <col min="6143" max="6143" width="14.81640625" style="16" customWidth="1"/>
    <col min="6144" max="6144" width="8" style="16" bestFit="1" customWidth="1"/>
    <col min="6145" max="6145" width="14.81640625" style="16" bestFit="1" customWidth="1"/>
    <col min="6146" max="6146" width="26.81640625" style="16" customWidth="1"/>
    <col min="6147" max="6147" width="30.54296875" style="16" customWidth="1"/>
    <col min="6148" max="6148" width="6.54296875" style="16" customWidth="1"/>
    <col min="6149" max="6149" width="6.1796875" style="16" customWidth="1"/>
    <col min="6150" max="6150" width="6" style="16" customWidth="1"/>
    <col min="6151" max="6151" width="5.1796875" style="16" customWidth="1"/>
    <col min="6152" max="6152" width="10.90625" style="16"/>
    <col min="6153" max="6153" width="13.1796875" style="16" customWidth="1"/>
    <col min="6154" max="6398" width="10.90625" style="16"/>
    <col min="6399" max="6399" width="14.81640625" style="16" customWidth="1"/>
    <col min="6400" max="6400" width="8" style="16" bestFit="1" customWidth="1"/>
    <col min="6401" max="6401" width="14.81640625" style="16" bestFit="1" customWidth="1"/>
    <col min="6402" max="6402" width="26.81640625" style="16" customWidth="1"/>
    <col min="6403" max="6403" width="30.54296875" style="16" customWidth="1"/>
    <col min="6404" max="6404" width="6.54296875" style="16" customWidth="1"/>
    <col min="6405" max="6405" width="6.1796875" style="16" customWidth="1"/>
    <col min="6406" max="6406" width="6" style="16" customWidth="1"/>
    <col min="6407" max="6407" width="5.1796875" style="16" customWidth="1"/>
    <col min="6408" max="6408" width="10.90625" style="16"/>
    <col min="6409" max="6409" width="13.1796875" style="16" customWidth="1"/>
    <col min="6410" max="6654" width="10.90625" style="16"/>
    <col min="6655" max="6655" width="14.81640625" style="16" customWidth="1"/>
    <col min="6656" max="6656" width="8" style="16" bestFit="1" customWidth="1"/>
    <col min="6657" max="6657" width="14.81640625" style="16" bestFit="1" customWidth="1"/>
    <col min="6658" max="6658" width="26.81640625" style="16" customWidth="1"/>
    <col min="6659" max="6659" width="30.54296875" style="16" customWidth="1"/>
    <col min="6660" max="6660" width="6.54296875" style="16" customWidth="1"/>
    <col min="6661" max="6661" width="6.1796875" style="16" customWidth="1"/>
    <col min="6662" max="6662" width="6" style="16" customWidth="1"/>
    <col min="6663" max="6663" width="5.1796875" style="16" customWidth="1"/>
    <col min="6664" max="6664" width="10.90625" style="16"/>
    <col min="6665" max="6665" width="13.1796875" style="16" customWidth="1"/>
    <col min="6666" max="6910" width="10.90625" style="16"/>
    <col min="6911" max="6911" width="14.81640625" style="16" customWidth="1"/>
    <col min="6912" max="6912" width="8" style="16" bestFit="1" customWidth="1"/>
    <col min="6913" max="6913" width="14.81640625" style="16" bestFit="1" customWidth="1"/>
    <col min="6914" max="6914" width="26.81640625" style="16" customWidth="1"/>
    <col min="6915" max="6915" width="30.54296875" style="16" customWidth="1"/>
    <col min="6916" max="6916" width="6.54296875" style="16" customWidth="1"/>
    <col min="6917" max="6917" width="6.1796875" style="16" customWidth="1"/>
    <col min="6918" max="6918" width="6" style="16" customWidth="1"/>
    <col min="6919" max="6919" width="5.1796875" style="16" customWidth="1"/>
    <col min="6920" max="6920" width="10.90625" style="16"/>
    <col min="6921" max="6921" width="13.1796875" style="16" customWidth="1"/>
    <col min="6922" max="7166" width="10.90625" style="16"/>
    <col min="7167" max="7167" width="14.81640625" style="16" customWidth="1"/>
    <col min="7168" max="7168" width="8" style="16" bestFit="1" customWidth="1"/>
    <col min="7169" max="7169" width="14.81640625" style="16" bestFit="1" customWidth="1"/>
    <col min="7170" max="7170" width="26.81640625" style="16" customWidth="1"/>
    <col min="7171" max="7171" width="30.54296875" style="16" customWidth="1"/>
    <col min="7172" max="7172" width="6.54296875" style="16" customWidth="1"/>
    <col min="7173" max="7173" width="6.1796875" style="16" customWidth="1"/>
    <col min="7174" max="7174" width="6" style="16" customWidth="1"/>
    <col min="7175" max="7175" width="5.1796875" style="16" customWidth="1"/>
    <col min="7176" max="7176" width="10.90625" style="16"/>
    <col min="7177" max="7177" width="13.1796875" style="16" customWidth="1"/>
    <col min="7178" max="7422" width="10.90625" style="16"/>
    <col min="7423" max="7423" width="14.81640625" style="16" customWidth="1"/>
    <col min="7424" max="7424" width="8" style="16" bestFit="1" customWidth="1"/>
    <col min="7425" max="7425" width="14.81640625" style="16" bestFit="1" customWidth="1"/>
    <col min="7426" max="7426" width="26.81640625" style="16" customWidth="1"/>
    <col min="7427" max="7427" width="30.54296875" style="16" customWidth="1"/>
    <col min="7428" max="7428" width="6.54296875" style="16" customWidth="1"/>
    <col min="7429" max="7429" width="6.1796875" style="16" customWidth="1"/>
    <col min="7430" max="7430" width="6" style="16" customWidth="1"/>
    <col min="7431" max="7431" width="5.1796875" style="16" customWidth="1"/>
    <col min="7432" max="7432" width="10.90625" style="16"/>
    <col min="7433" max="7433" width="13.1796875" style="16" customWidth="1"/>
    <col min="7434" max="7678" width="10.90625" style="16"/>
    <col min="7679" max="7679" width="14.81640625" style="16" customWidth="1"/>
    <col min="7680" max="7680" width="8" style="16" bestFit="1" customWidth="1"/>
    <col min="7681" max="7681" width="14.81640625" style="16" bestFit="1" customWidth="1"/>
    <col min="7682" max="7682" width="26.81640625" style="16" customWidth="1"/>
    <col min="7683" max="7683" width="30.54296875" style="16" customWidth="1"/>
    <col min="7684" max="7684" width="6.54296875" style="16" customWidth="1"/>
    <col min="7685" max="7685" width="6.1796875" style="16" customWidth="1"/>
    <col min="7686" max="7686" width="6" style="16" customWidth="1"/>
    <col min="7687" max="7687" width="5.1796875" style="16" customWidth="1"/>
    <col min="7688" max="7688" width="10.90625" style="16"/>
    <col min="7689" max="7689" width="13.1796875" style="16" customWidth="1"/>
    <col min="7690" max="7934" width="10.90625" style="16"/>
    <col min="7935" max="7935" width="14.81640625" style="16" customWidth="1"/>
    <col min="7936" max="7936" width="8" style="16" bestFit="1" customWidth="1"/>
    <col min="7937" max="7937" width="14.81640625" style="16" bestFit="1" customWidth="1"/>
    <col min="7938" max="7938" width="26.81640625" style="16" customWidth="1"/>
    <col min="7939" max="7939" width="30.54296875" style="16" customWidth="1"/>
    <col min="7940" max="7940" width="6.54296875" style="16" customWidth="1"/>
    <col min="7941" max="7941" width="6.1796875" style="16" customWidth="1"/>
    <col min="7942" max="7942" width="6" style="16" customWidth="1"/>
    <col min="7943" max="7943" width="5.1796875" style="16" customWidth="1"/>
    <col min="7944" max="7944" width="10.90625" style="16"/>
    <col min="7945" max="7945" width="13.1796875" style="16" customWidth="1"/>
    <col min="7946" max="8190" width="10.90625" style="16"/>
    <col min="8191" max="8191" width="14.81640625" style="16" customWidth="1"/>
    <col min="8192" max="8192" width="8" style="16" bestFit="1" customWidth="1"/>
    <col min="8193" max="8193" width="14.81640625" style="16" bestFit="1" customWidth="1"/>
    <col min="8194" max="8194" width="26.81640625" style="16" customWidth="1"/>
    <col min="8195" max="8195" width="30.54296875" style="16" customWidth="1"/>
    <col min="8196" max="8196" width="6.54296875" style="16" customWidth="1"/>
    <col min="8197" max="8197" width="6.1796875" style="16" customWidth="1"/>
    <col min="8198" max="8198" width="6" style="16" customWidth="1"/>
    <col min="8199" max="8199" width="5.1796875" style="16" customWidth="1"/>
    <col min="8200" max="8200" width="10.90625" style="16"/>
    <col min="8201" max="8201" width="13.1796875" style="16" customWidth="1"/>
    <col min="8202" max="8446" width="10.90625" style="16"/>
    <col min="8447" max="8447" width="14.81640625" style="16" customWidth="1"/>
    <col min="8448" max="8448" width="8" style="16" bestFit="1" customWidth="1"/>
    <col min="8449" max="8449" width="14.81640625" style="16" bestFit="1" customWidth="1"/>
    <col min="8450" max="8450" width="26.81640625" style="16" customWidth="1"/>
    <col min="8451" max="8451" width="30.54296875" style="16" customWidth="1"/>
    <col min="8452" max="8452" width="6.54296875" style="16" customWidth="1"/>
    <col min="8453" max="8453" width="6.1796875" style="16" customWidth="1"/>
    <col min="8454" max="8454" width="6" style="16" customWidth="1"/>
    <col min="8455" max="8455" width="5.1796875" style="16" customWidth="1"/>
    <col min="8456" max="8456" width="10.90625" style="16"/>
    <col min="8457" max="8457" width="13.1796875" style="16" customWidth="1"/>
    <col min="8458" max="8702" width="10.90625" style="16"/>
    <col min="8703" max="8703" width="14.81640625" style="16" customWidth="1"/>
    <col min="8704" max="8704" width="8" style="16" bestFit="1" customWidth="1"/>
    <col min="8705" max="8705" width="14.81640625" style="16" bestFit="1" customWidth="1"/>
    <col min="8706" max="8706" width="26.81640625" style="16" customWidth="1"/>
    <col min="8707" max="8707" width="30.54296875" style="16" customWidth="1"/>
    <col min="8708" max="8708" width="6.54296875" style="16" customWidth="1"/>
    <col min="8709" max="8709" width="6.1796875" style="16" customWidth="1"/>
    <col min="8710" max="8710" width="6" style="16" customWidth="1"/>
    <col min="8711" max="8711" width="5.1796875" style="16" customWidth="1"/>
    <col min="8712" max="8712" width="10.90625" style="16"/>
    <col min="8713" max="8713" width="13.1796875" style="16" customWidth="1"/>
    <col min="8714" max="8958" width="10.90625" style="16"/>
    <col min="8959" max="8959" width="14.81640625" style="16" customWidth="1"/>
    <col min="8960" max="8960" width="8" style="16" bestFit="1" customWidth="1"/>
    <col min="8961" max="8961" width="14.81640625" style="16" bestFit="1" customWidth="1"/>
    <col min="8962" max="8962" width="26.81640625" style="16" customWidth="1"/>
    <col min="8963" max="8963" width="30.54296875" style="16" customWidth="1"/>
    <col min="8964" max="8964" width="6.54296875" style="16" customWidth="1"/>
    <col min="8965" max="8965" width="6.1796875" style="16" customWidth="1"/>
    <col min="8966" max="8966" width="6" style="16" customWidth="1"/>
    <col min="8967" max="8967" width="5.1796875" style="16" customWidth="1"/>
    <col min="8968" max="8968" width="10.90625" style="16"/>
    <col min="8969" max="8969" width="13.1796875" style="16" customWidth="1"/>
    <col min="8970" max="9214" width="10.90625" style="16"/>
    <col min="9215" max="9215" width="14.81640625" style="16" customWidth="1"/>
    <col min="9216" max="9216" width="8" style="16" bestFit="1" customWidth="1"/>
    <col min="9217" max="9217" width="14.81640625" style="16" bestFit="1" customWidth="1"/>
    <col min="9218" max="9218" width="26.81640625" style="16" customWidth="1"/>
    <col min="9219" max="9219" width="30.54296875" style="16" customWidth="1"/>
    <col min="9220" max="9220" width="6.54296875" style="16" customWidth="1"/>
    <col min="9221" max="9221" width="6.1796875" style="16" customWidth="1"/>
    <col min="9222" max="9222" width="6" style="16" customWidth="1"/>
    <col min="9223" max="9223" width="5.1796875" style="16" customWidth="1"/>
    <col min="9224" max="9224" width="10.90625" style="16"/>
    <col min="9225" max="9225" width="13.1796875" style="16" customWidth="1"/>
    <col min="9226" max="9470" width="10.90625" style="16"/>
    <col min="9471" max="9471" width="14.81640625" style="16" customWidth="1"/>
    <col min="9472" max="9472" width="8" style="16" bestFit="1" customWidth="1"/>
    <col min="9473" max="9473" width="14.81640625" style="16" bestFit="1" customWidth="1"/>
    <col min="9474" max="9474" width="26.81640625" style="16" customWidth="1"/>
    <col min="9475" max="9475" width="30.54296875" style="16" customWidth="1"/>
    <col min="9476" max="9476" width="6.54296875" style="16" customWidth="1"/>
    <col min="9477" max="9477" width="6.1796875" style="16" customWidth="1"/>
    <col min="9478" max="9478" width="6" style="16" customWidth="1"/>
    <col min="9479" max="9479" width="5.1796875" style="16" customWidth="1"/>
    <col min="9480" max="9480" width="10.90625" style="16"/>
    <col min="9481" max="9481" width="13.1796875" style="16" customWidth="1"/>
    <col min="9482" max="9726" width="10.90625" style="16"/>
    <col min="9727" max="9727" width="14.81640625" style="16" customWidth="1"/>
    <col min="9728" max="9728" width="8" style="16" bestFit="1" customWidth="1"/>
    <col min="9729" max="9729" width="14.81640625" style="16" bestFit="1" customWidth="1"/>
    <col min="9730" max="9730" width="26.81640625" style="16" customWidth="1"/>
    <col min="9731" max="9731" width="30.54296875" style="16" customWidth="1"/>
    <col min="9732" max="9732" width="6.54296875" style="16" customWidth="1"/>
    <col min="9733" max="9733" width="6.1796875" style="16" customWidth="1"/>
    <col min="9734" max="9734" width="6" style="16" customWidth="1"/>
    <col min="9735" max="9735" width="5.1796875" style="16" customWidth="1"/>
    <col min="9736" max="9736" width="10.90625" style="16"/>
    <col min="9737" max="9737" width="13.1796875" style="16" customWidth="1"/>
    <col min="9738" max="9982" width="10.90625" style="16"/>
    <col min="9983" max="9983" width="14.81640625" style="16" customWidth="1"/>
    <col min="9984" max="9984" width="8" style="16" bestFit="1" customWidth="1"/>
    <col min="9985" max="9985" width="14.81640625" style="16" bestFit="1" customWidth="1"/>
    <col min="9986" max="9986" width="26.81640625" style="16" customWidth="1"/>
    <col min="9987" max="9987" width="30.54296875" style="16" customWidth="1"/>
    <col min="9988" max="9988" width="6.54296875" style="16" customWidth="1"/>
    <col min="9989" max="9989" width="6.1796875" style="16" customWidth="1"/>
    <col min="9990" max="9990" width="6" style="16" customWidth="1"/>
    <col min="9991" max="9991" width="5.1796875" style="16" customWidth="1"/>
    <col min="9992" max="9992" width="10.90625" style="16"/>
    <col min="9993" max="9993" width="13.1796875" style="16" customWidth="1"/>
    <col min="9994" max="10238" width="10.90625" style="16"/>
    <col min="10239" max="10239" width="14.81640625" style="16" customWidth="1"/>
    <col min="10240" max="10240" width="8" style="16" bestFit="1" customWidth="1"/>
    <col min="10241" max="10241" width="14.81640625" style="16" bestFit="1" customWidth="1"/>
    <col min="10242" max="10242" width="26.81640625" style="16" customWidth="1"/>
    <col min="10243" max="10243" width="30.54296875" style="16" customWidth="1"/>
    <col min="10244" max="10244" width="6.54296875" style="16" customWidth="1"/>
    <col min="10245" max="10245" width="6.1796875" style="16" customWidth="1"/>
    <col min="10246" max="10246" width="6" style="16" customWidth="1"/>
    <col min="10247" max="10247" width="5.1796875" style="16" customWidth="1"/>
    <col min="10248" max="10248" width="10.90625" style="16"/>
    <col min="10249" max="10249" width="13.1796875" style="16" customWidth="1"/>
    <col min="10250" max="10494" width="10.90625" style="16"/>
    <col min="10495" max="10495" width="14.81640625" style="16" customWidth="1"/>
    <col min="10496" max="10496" width="8" style="16" bestFit="1" customWidth="1"/>
    <col min="10497" max="10497" width="14.81640625" style="16" bestFit="1" customWidth="1"/>
    <col min="10498" max="10498" width="26.81640625" style="16" customWidth="1"/>
    <col min="10499" max="10499" width="30.54296875" style="16" customWidth="1"/>
    <col min="10500" max="10500" width="6.54296875" style="16" customWidth="1"/>
    <col min="10501" max="10501" width="6.1796875" style="16" customWidth="1"/>
    <col min="10502" max="10502" width="6" style="16" customWidth="1"/>
    <col min="10503" max="10503" width="5.1796875" style="16" customWidth="1"/>
    <col min="10504" max="10504" width="10.90625" style="16"/>
    <col min="10505" max="10505" width="13.1796875" style="16" customWidth="1"/>
    <col min="10506" max="10750" width="10.90625" style="16"/>
    <col min="10751" max="10751" width="14.81640625" style="16" customWidth="1"/>
    <col min="10752" max="10752" width="8" style="16" bestFit="1" customWidth="1"/>
    <col min="10753" max="10753" width="14.81640625" style="16" bestFit="1" customWidth="1"/>
    <col min="10754" max="10754" width="26.81640625" style="16" customWidth="1"/>
    <col min="10755" max="10755" width="30.54296875" style="16" customWidth="1"/>
    <col min="10756" max="10756" width="6.54296875" style="16" customWidth="1"/>
    <col min="10757" max="10757" width="6.1796875" style="16" customWidth="1"/>
    <col min="10758" max="10758" width="6" style="16" customWidth="1"/>
    <col min="10759" max="10759" width="5.1796875" style="16" customWidth="1"/>
    <col min="10760" max="10760" width="10.90625" style="16"/>
    <col min="10761" max="10761" width="13.1796875" style="16" customWidth="1"/>
    <col min="10762" max="11006" width="10.90625" style="16"/>
    <col min="11007" max="11007" width="14.81640625" style="16" customWidth="1"/>
    <col min="11008" max="11008" width="8" style="16" bestFit="1" customWidth="1"/>
    <col min="11009" max="11009" width="14.81640625" style="16" bestFit="1" customWidth="1"/>
    <col min="11010" max="11010" width="26.81640625" style="16" customWidth="1"/>
    <col min="11011" max="11011" width="30.54296875" style="16" customWidth="1"/>
    <col min="11012" max="11012" width="6.54296875" style="16" customWidth="1"/>
    <col min="11013" max="11013" width="6.1796875" style="16" customWidth="1"/>
    <col min="11014" max="11014" width="6" style="16" customWidth="1"/>
    <col min="11015" max="11015" width="5.1796875" style="16" customWidth="1"/>
    <col min="11016" max="11016" width="10.90625" style="16"/>
    <col min="11017" max="11017" width="13.1796875" style="16" customWidth="1"/>
    <col min="11018" max="11262" width="10.90625" style="16"/>
    <col min="11263" max="11263" width="14.81640625" style="16" customWidth="1"/>
    <col min="11264" max="11264" width="8" style="16" bestFit="1" customWidth="1"/>
    <col min="11265" max="11265" width="14.81640625" style="16" bestFit="1" customWidth="1"/>
    <col min="11266" max="11266" width="26.81640625" style="16" customWidth="1"/>
    <col min="11267" max="11267" width="30.54296875" style="16" customWidth="1"/>
    <col min="11268" max="11268" width="6.54296875" style="16" customWidth="1"/>
    <col min="11269" max="11269" width="6.1796875" style="16" customWidth="1"/>
    <col min="11270" max="11270" width="6" style="16" customWidth="1"/>
    <col min="11271" max="11271" width="5.1796875" style="16" customWidth="1"/>
    <col min="11272" max="11272" width="10.90625" style="16"/>
    <col min="11273" max="11273" width="13.1796875" style="16" customWidth="1"/>
    <col min="11274" max="11518" width="10.90625" style="16"/>
    <col min="11519" max="11519" width="14.81640625" style="16" customWidth="1"/>
    <col min="11520" max="11520" width="8" style="16" bestFit="1" customWidth="1"/>
    <col min="11521" max="11521" width="14.81640625" style="16" bestFit="1" customWidth="1"/>
    <col min="11522" max="11522" width="26.81640625" style="16" customWidth="1"/>
    <col min="11523" max="11523" width="30.54296875" style="16" customWidth="1"/>
    <col min="11524" max="11524" width="6.54296875" style="16" customWidth="1"/>
    <col min="11525" max="11525" width="6.1796875" style="16" customWidth="1"/>
    <col min="11526" max="11526" width="6" style="16" customWidth="1"/>
    <col min="11527" max="11527" width="5.1796875" style="16" customWidth="1"/>
    <col min="11528" max="11528" width="10.90625" style="16"/>
    <col min="11529" max="11529" width="13.1796875" style="16" customWidth="1"/>
    <col min="11530" max="11774" width="10.90625" style="16"/>
    <col min="11775" max="11775" width="14.81640625" style="16" customWidth="1"/>
    <col min="11776" max="11776" width="8" style="16" bestFit="1" customWidth="1"/>
    <col min="11777" max="11777" width="14.81640625" style="16" bestFit="1" customWidth="1"/>
    <col min="11778" max="11778" width="26.81640625" style="16" customWidth="1"/>
    <col min="11779" max="11779" width="30.54296875" style="16" customWidth="1"/>
    <col min="11780" max="11780" width="6.54296875" style="16" customWidth="1"/>
    <col min="11781" max="11781" width="6.1796875" style="16" customWidth="1"/>
    <col min="11782" max="11782" width="6" style="16" customWidth="1"/>
    <col min="11783" max="11783" width="5.1796875" style="16" customWidth="1"/>
    <col min="11784" max="11784" width="10.90625" style="16"/>
    <col min="11785" max="11785" width="13.1796875" style="16" customWidth="1"/>
    <col min="11786" max="12030" width="10.90625" style="16"/>
    <col min="12031" max="12031" width="14.81640625" style="16" customWidth="1"/>
    <col min="12032" max="12032" width="8" style="16" bestFit="1" customWidth="1"/>
    <col min="12033" max="12033" width="14.81640625" style="16" bestFit="1" customWidth="1"/>
    <col min="12034" max="12034" width="26.81640625" style="16" customWidth="1"/>
    <col min="12035" max="12035" width="30.54296875" style="16" customWidth="1"/>
    <col min="12036" max="12036" width="6.54296875" style="16" customWidth="1"/>
    <col min="12037" max="12037" width="6.1796875" style="16" customWidth="1"/>
    <col min="12038" max="12038" width="6" style="16" customWidth="1"/>
    <col min="12039" max="12039" width="5.1796875" style="16" customWidth="1"/>
    <col min="12040" max="12040" width="10.90625" style="16"/>
    <col min="12041" max="12041" width="13.1796875" style="16" customWidth="1"/>
    <col min="12042" max="12286" width="10.90625" style="16"/>
    <col min="12287" max="12287" width="14.81640625" style="16" customWidth="1"/>
    <col min="12288" max="12288" width="8" style="16" bestFit="1" customWidth="1"/>
    <col min="12289" max="12289" width="14.81640625" style="16" bestFit="1" customWidth="1"/>
    <col min="12290" max="12290" width="26.81640625" style="16" customWidth="1"/>
    <col min="12291" max="12291" width="30.54296875" style="16" customWidth="1"/>
    <col min="12292" max="12292" width="6.54296875" style="16" customWidth="1"/>
    <col min="12293" max="12293" width="6.1796875" style="16" customWidth="1"/>
    <col min="12294" max="12294" width="6" style="16" customWidth="1"/>
    <col min="12295" max="12295" width="5.1796875" style="16" customWidth="1"/>
    <col min="12296" max="12296" width="10.90625" style="16"/>
    <col min="12297" max="12297" width="13.1796875" style="16" customWidth="1"/>
    <col min="12298" max="12542" width="10.90625" style="16"/>
    <col min="12543" max="12543" width="14.81640625" style="16" customWidth="1"/>
    <col min="12544" max="12544" width="8" style="16" bestFit="1" customWidth="1"/>
    <col min="12545" max="12545" width="14.81640625" style="16" bestFit="1" customWidth="1"/>
    <col min="12546" max="12546" width="26.81640625" style="16" customWidth="1"/>
    <col min="12547" max="12547" width="30.54296875" style="16" customWidth="1"/>
    <col min="12548" max="12548" width="6.54296875" style="16" customWidth="1"/>
    <col min="12549" max="12549" width="6.1796875" style="16" customWidth="1"/>
    <col min="12550" max="12550" width="6" style="16" customWidth="1"/>
    <col min="12551" max="12551" width="5.1796875" style="16" customWidth="1"/>
    <col min="12552" max="12552" width="10.90625" style="16"/>
    <col min="12553" max="12553" width="13.1796875" style="16" customWidth="1"/>
    <col min="12554" max="12798" width="10.90625" style="16"/>
    <col min="12799" max="12799" width="14.81640625" style="16" customWidth="1"/>
    <col min="12800" max="12800" width="8" style="16" bestFit="1" customWidth="1"/>
    <col min="12801" max="12801" width="14.81640625" style="16" bestFit="1" customWidth="1"/>
    <col min="12802" max="12802" width="26.81640625" style="16" customWidth="1"/>
    <col min="12803" max="12803" width="30.54296875" style="16" customWidth="1"/>
    <col min="12804" max="12804" width="6.54296875" style="16" customWidth="1"/>
    <col min="12805" max="12805" width="6.1796875" style="16" customWidth="1"/>
    <col min="12806" max="12806" width="6" style="16" customWidth="1"/>
    <col min="12807" max="12807" width="5.1796875" style="16" customWidth="1"/>
    <col min="12808" max="12808" width="10.90625" style="16"/>
    <col min="12809" max="12809" width="13.1796875" style="16" customWidth="1"/>
    <col min="12810" max="13054" width="10.90625" style="16"/>
    <col min="13055" max="13055" width="14.81640625" style="16" customWidth="1"/>
    <col min="13056" max="13056" width="8" style="16" bestFit="1" customWidth="1"/>
    <col min="13057" max="13057" width="14.81640625" style="16" bestFit="1" customWidth="1"/>
    <col min="13058" max="13058" width="26.81640625" style="16" customWidth="1"/>
    <col min="13059" max="13059" width="30.54296875" style="16" customWidth="1"/>
    <col min="13060" max="13060" width="6.54296875" style="16" customWidth="1"/>
    <col min="13061" max="13061" width="6.1796875" style="16" customWidth="1"/>
    <col min="13062" max="13062" width="6" style="16" customWidth="1"/>
    <col min="13063" max="13063" width="5.1796875" style="16" customWidth="1"/>
    <col min="13064" max="13064" width="10.90625" style="16"/>
    <col min="13065" max="13065" width="13.1796875" style="16" customWidth="1"/>
    <col min="13066" max="13310" width="10.90625" style="16"/>
    <col min="13311" max="13311" width="14.81640625" style="16" customWidth="1"/>
    <col min="13312" max="13312" width="8" style="16" bestFit="1" customWidth="1"/>
    <col min="13313" max="13313" width="14.81640625" style="16" bestFit="1" customWidth="1"/>
    <col min="13314" max="13314" width="26.81640625" style="16" customWidth="1"/>
    <col min="13315" max="13315" width="30.54296875" style="16" customWidth="1"/>
    <col min="13316" max="13316" width="6.54296875" style="16" customWidth="1"/>
    <col min="13317" max="13317" width="6.1796875" style="16" customWidth="1"/>
    <col min="13318" max="13318" width="6" style="16" customWidth="1"/>
    <col min="13319" max="13319" width="5.1796875" style="16" customWidth="1"/>
    <col min="13320" max="13320" width="10.90625" style="16"/>
    <col min="13321" max="13321" width="13.1796875" style="16" customWidth="1"/>
    <col min="13322" max="13566" width="10.90625" style="16"/>
    <col min="13567" max="13567" width="14.81640625" style="16" customWidth="1"/>
    <col min="13568" max="13568" width="8" style="16" bestFit="1" customWidth="1"/>
    <col min="13569" max="13569" width="14.81640625" style="16" bestFit="1" customWidth="1"/>
    <col min="13570" max="13570" width="26.81640625" style="16" customWidth="1"/>
    <col min="13571" max="13571" width="30.54296875" style="16" customWidth="1"/>
    <col min="13572" max="13572" width="6.54296875" style="16" customWidth="1"/>
    <col min="13573" max="13573" width="6.1796875" style="16" customWidth="1"/>
    <col min="13574" max="13574" width="6" style="16" customWidth="1"/>
    <col min="13575" max="13575" width="5.1796875" style="16" customWidth="1"/>
    <col min="13576" max="13576" width="10.90625" style="16"/>
    <col min="13577" max="13577" width="13.1796875" style="16" customWidth="1"/>
    <col min="13578" max="13822" width="10.90625" style="16"/>
    <col min="13823" max="13823" width="14.81640625" style="16" customWidth="1"/>
    <col min="13824" max="13824" width="8" style="16" bestFit="1" customWidth="1"/>
    <col min="13825" max="13825" width="14.81640625" style="16" bestFit="1" customWidth="1"/>
    <col min="13826" max="13826" width="26.81640625" style="16" customWidth="1"/>
    <col min="13827" max="13827" width="30.54296875" style="16" customWidth="1"/>
    <col min="13828" max="13828" width="6.54296875" style="16" customWidth="1"/>
    <col min="13829" max="13829" width="6.1796875" style="16" customWidth="1"/>
    <col min="13830" max="13830" width="6" style="16" customWidth="1"/>
    <col min="13831" max="13831" width="5.1796875" style="16" customWidth="1"/>
    <col min="13832" max="13832" width="10.90625" style="16"/>
    <col min="13833" max="13833" width="13.1796875" style="16" customWidth="1"/>
    <col min="13834" max="14078" width="10.90625" style="16"/>
    <col min="14079" max="14079" width="14.81640625" style="16" customWidth="1"/>
    <col min="14080" max="14080" width="8" style="16" bestFit="1" customWidth="1"/>
    <col min="14081" max="14081" width="14.81640625" style="16" bestFit="1" customWidth="1"/>
    <col min="14082" max="14082" width="26.81640625" style="16" customWidth="1"/>
    <col min="14083" max="14083" width="30.54296875" style="16" customWidth="1"/>
    <col min="14084" max="14084" width="6.54296875" style="16" customWidth="1"/>
    <col min="14085" max="14085" width="6.1796875" style="16" customWidth="1"/>
    <col min="14086" max="14086" width="6" style="16" customWidth="1"/>
    <col min="14087" max="14087" width="5.1796875" style="16" customWidth="1"/>
    <col min="14088" max="14088" width="10.90625" style="16"/>
    <col min="14089" max="14089" width="13.1796875" style="16" customWidth="1"/>
    <col min="14090" max="14334" width="10.90625" style="16"/>
    <col min="14335" max="14335" width="14.81640625" style="16" customWidth="1"/>
    <col min="14336" max="14336" width="8" style="16" bestFit="1" customWidth="1"/>
    <col min="14337" max="14337" width="14.81640625" style="16" bestFit="1" customWidth="1"/>
    <col min="14338" max="14338" width="26.81640625" style="16" customWidth="1"/>
    <col min="14339" max="14339" width="30.54296875" style="16" customWidth="1"/>
    <col min="14340" max="14340" width="6.54296875" style="16" customWidth="1"/>
    <col min="14341" max="14341" width="6.1796875" style="16" customWidth="1"/>
    <col min="14342" max="14342" width="6" style="16" customWidth="1"/>
    <col min="14343" max="14343" width="5.1796875" style="16" customWidth="1"/>
    <col min="14344" max="14344" width="10.90625" style="16"/>
    <col min="14345" max="14345" width="13.1796875" style="16" customWidth="1"/>
    <col min="14346" max="14590" width="10.90625" style="16"/>
    <col min="14591" max="14591" width="14.81640625" style="16" customWidth="1"/>
    <col min="14592" max="14592" width="8" style="16" bestFit="1" customWidth="1"/>
    <col min="14593" max="14593" width="14.81640625" style="16" bestFit="1" customWidth="1"/>
    <col min="14594" max="14594" width="26.81640625" style="16" customWidth="1"/>
    <col min="14595" max="14595" width="30.54296875" style="16" customWidth="1"/>
    <col min="14596" max="14596" width="6.54296875" style="16" customWidth="1"/>
    <col min="14597" max="14597" width="6.1796875" style="16" customWidth="1"/>
    <col min="14598" max="14598" width="6" style="16" customWidth="1"/>
    <col min="14599" max="14599" width="5.1796875" style="16" customWidth="1"/>
    <col min="14600" max="14600" width="10.90625" style="16"/>
    <col min="14601" max="14601" width="13.1796875" style="16" customWidth="1"/>
    <col min="14602" max="14846" width="10.90625" style="16"/>
    <col min="14847" max="14847" width="14.81640625" style="16" customWidth="1"/>
    <col min="14848" max="14848" width="8" style="16" bestFit="1" customWidth="1"/>
    <col min="14849" max="14849" width="14.81640625" style="16" bestFit="1" customWidth="1"/>
    <col min="14850" max="14850" width="26.81640625" style="16" customWidth="1"/>
    <col min="14851" max="14851" width="30.54296875" style="16" customWidth="1"/>
    <col min="14852" max="14852" width="6.54296875" style="16" customWidth="1"/>
    <col min="14853" max="14853" width="6.1796875" style="16" customWidth="1"/>
    <col min="14854" max="14854" width="6" style="16" customWidth="1"/>
    <col min="14855" max="14855" width="5.1796875" style="16" customWidth="1"/>
    <col min="14856" max="14856" width="10.90625" style="16"/>
    <col min="14857" max="14857" width="13.1796875" style="16" customWidth="1"/>
    <col min="14858" max="15102" width="10.90625" style="16"/>
    <col min="15103" max="15103" width="14.81640625" style="16" customWidth="1"/>
    <col min="15104" max="15104" width="8" style="16" bestFit="1" customWidth="1"/>
    <col min="15105" max="15105" width="14.81640625" style="16" bestFit="1" customWidth="1"/>
    <col min="15106" max="15106" width="26.81640625" style="16" customWidth="1"/>
    <col min="15107" max="15107" width="30.54296875" style="16" customWidth="1"/>
    <col min="15108" max="15108" width="6.54296875" style="16" customWidth="1"/>
    <col min="15109" max="15109" width="6.1796875" style="16" customWidth="1"/>
    <col min="15110" max="15110" width="6" style="16" customWidth="1"/>
    <col min="15111" max="15111" width="5.1796875" style="16" customWidth="1"/>
    <col min="15112" max="15112" width="10.90625" style="16"/>
    <col min="15113" max="15113" width="13.1796875" style="16" customWidth="1"/>
    <col min="15114" max="15358" width="10.90625" style="16"/>
    <col min="15359" max="15359" width="14.81640625" style="16" customWidth="1"/>
    <col min="15360" max="15360" width="8" style="16" bestFit="1" customWidth="1"/>
    <col min="15361" max="15361" width="14.81640625" style="16" bestFit="1" customWidth="1"/>
    <col min="15362" max="15362" width="26.81640625" style="16" customWidth="1"/>
    <col min="15363" max="15363" width="30.54296875" style="16" customWidth="1"/>
    <col min="15364" max="15364" width="6.54296875" style="16" customWidth="1"/>
    <col min="15365" max="15365" width="6.1796875" style="16" customWidth="1"/>
    <col min="15366" max="15366" width="6" style="16" customWidth="1"/>
    <col min="15367" max="15367" width="5.1796875" style="16" customWidth="1"/>
    <col min="15368" max="15368" width="10.90625" style="16"/>
    <col min="15369" max="15369" width="13.1796875" style="16" customWidth="1"/>
    <col min="15370" max="15614" width="10.90625" style="16"/>
    <col min="15615" max="15615" width="14.81640625" style="16" customWidth="1"/>
    <col min="15616" max="15616" width="8" style="16" bestFit="1" customWidth="1"/>
    <col min="15617" max="15617" width="14.81640625" style="16" bestFit="1" customWidth="1"/>
    <col min="15618" max="15618" width="26.81640625" style="16" customWidth="1"/>
    <col min="15619" max="15619" width="30.54296875" style="16" customWidth="1"/>
    <col min="15620" max="15620" width="6.54296875" style="16" customWidth="1"/>
    <col min="15621" max="15621" width="6.1796875" style="16" customWidth="1"/>
    <col min="15622" max="15622" width="6" style="16" customWidth="1"/>
    <col min="15623" max="15623" width="5.1796875" style="16" customWidth="1"/>
    <col min="15624" max="15624" width="10.90625" style="16"/>
    <col min="15625" max="15625" width="13.1796875" style="16" customWidth="1"/>
    <col min="15626" max="15870" width="10.90625" style="16"/>
    <col min="15871" max="15871" width="14.81640625" style="16" customWidth="1"/>
    <col min="15872" max="15872" width="8" style="16" bestFit="1" customWidth="1"/>
    <col min="15873" max="15873" width="14.81640625" style="16" bestFit="1" customWidth="1"/>
    <col min="15874" max="15874" width="26.81640625" style="16" customWidth="1"/>
    <col min="15875" max="15875" width="30.54296875" style="16" customWidth="1"/>
    <col min="15876" max="15876" width="6.54296875" style="16" customWidth="1"/>
    <col min="15877" max="15877" width="6.1796875" style="16" customWidth="1"/>
    <col min="15878" max="15878" width="6" style="16" customWidth="1"/>
    <col min="15879" max="15879" width="5.1796875" style="16" customWidth="1"/>
    <col min="15880" max="15880" width="10.90625" style="16"/>
    <col min="15881" max="15881" width="13.1796875" style="16" customWidth="1"/>
    <col min="15882" max="16126" width="10.90625" style="16"/>
    <col min="16127" max="16127" width="14.81640625" style="16" customWidth="1"/>
    <col min="16128" max="16128" width="8" style="16" bestFit="1" customWidth="1"/>
    <col min="16129" max="16129" width="14.81640625" style="16" bestFit="1" customWidth="1"/>
    <col min="16130" max="16130" width="26.81640625" style="16" customWidth="1"/>
    <col min="16131" max="16131" width="30.54296875" style="16" customWidth="1"/>
    <col min="16132" max="16132" width="6.54296875" style="16" customWidth="1"/>
    <col min="16133" max="16133" width="6.1796875" style="16" customWidth="1"/>
    <col min="16134" max="16134" width="6" style="16" customWidth="1"/>
    <col min="16135" max="16135" width="5.1796875" style="16" customWidth="1"/>
    <col min="16136" max="16136" width="10.90625" style="16"/>
    <col min="16137" max="16137" width="13.1796875" style="16" customWidth="1"/>
    <col min="16138" max="16384" width="10.90625" style="16"/>
  </cols>
  <sheetData>
    <row r="1" spans="1:14" ht="9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</row>
    <row r="2" spans="1:14" ht="45" customHeight="1" x14ac:dyDescent="0.35">
      <c r="B2" s="333" t="s">
        <v>779</v>
      </c>
      <c r="C2" s="334"/>
      <c r="D2" s="334"/>
      <c r="E2" s="334"/>
      <c r="F2" s="334"/>
      <c r="G2" s="334"/>
      <c r="H2" s="334"/>
      <c r="I2" s="334"/>
      <c r="J2" s="335"/>
      <c r="K2" s="18"/>
      <c r="L2" s="18"/>
    </row>
    <row r="3" spans="1:14" ht="102" customHeight="1" x14ac:dyDescent="0.35">
      <c r="B3" s="199" t="s">
        <v>44</v>
      </c>
      <c r="C3" s="198" t="s">
        <v>246</v>
      </c>
      <c r="D3" s="195" t="s">
        <v>0</v>
      </c>
      <c r="E3" s="195" t="s">
        <v>786</v>
      </c>
      <c r="F3" s="195" t="s">
        <v>247</v>
      </c>
      <c r="G3" s="195" t="s">
        <v>248</v>
      </c>
      <c r="H3" s="196" t="s">
        <v>661</v>
      </c>
      <c r="I3" s="196" t="s">
        <v>249</v>
      </c>
      <c r="J3" s="197" t="s">
        <v>418</v>
      </c>
      <c r="K3" s="18"/>
      <c r="L3" s="18"/>
    </row>
    <row r="4" spans="1:14" ht="33" customHeight="1" x14ac:dyDescent="0.35">
      <c r="B4" s="305" t="s">
        <v>135</v>
      </c>
      <c r="C4" s="309"/>
      <c r="D4" s="310"/>
      <c r="E4" s="310"/>
      <c r="F4" s="310"/>
      <c r="G4" s="310"/>
      <c r="H4" s="310"/>
      <c r="I4" s="310"/>
      <c r="J4" s="311"/>
      <c r="K4" s="18"/>
      <c r="L4" s="18"/>
      <c r="N4" s="16">
        <v>60</v>
      </c>
    </row>
    <row r="5" spans="1:14" ht="33" customHeight="1" x14ac:dyDescent="0.35">
      <c r="B5" s="269" t="s">
        <v>456</v>
      </c>
      <c r="C5" s="299"/>
      <c r="D5" s="218"/>
      <c r="E5" s="218"/>
      <c r="F5" s="218"/>
      <c r="G5" s="218"/>
      <c r="H5" s="218"/>
      <c r="I5" s="218"/>
      <c r="J5" s="219"/>
      <c r="K5" s="18"/>
      <c r="L5" s="18"/>
      <c r="N5" s="16">
        <f>1.2*N4/10</f>
        <v>7.2</v>
      </c>
    </row>
    <row r="6" spans="1:14" ht="33" customHeight="1" x14ac:dyDescent="0.6">
      <c r="B6" s="267" t="s">
        <v>457</v>
      </c>
      <c r="C6" s="299"/>
      <c r="D6" s="218"/>
      <c r="E6" s="218"/>
      <c r="F6" s="218"/>
      <c r="G6" s="218"/>
      <c r="H6" s="218"/>
      <c r="I6" s="218"/>
      <c r="J6" s="219"/>
      <c r="K6" s="18"/>
      <c r="L6" s="18"/>
      <c r="M6" s="302"/>
    </row>
    <row r="7" spans="1:14" ht="33" customHeight="1" x14ac:dyDescent="0.35">
      <c r="B7" s="268" t="s">
        <v>138</v>
      </c>
      <c r="C7" s="307" t="s">
        <v>780</v>
      </c>
      <c r="D7" s="215"/>
      <c r="E7" s="215"/>
      <c r="F7" s="215"/>
      <c r="G7" s="215"/>
      <c r="H7" s="215"/>
      <c r="I7" s="215"/>
      <c r="J7" s="216"/>
      <c r="K7" s="18"/>
      <c r="L7" s="18"/>
    </row>
    <row r="8" spans="1:14" ht="33" customHeight="1" x14ac:dyDescent="0.35">
      <c r="B8" s="269" t="s">
        <v>458</v>
      </c>
      <c r="C8" s="299"/>
      <c r="D8" s="218"/>
      <c r="E8" s="218"/>
      <c r="F8" s="218"/>
      <c r="G8" s="218"/>
      <c r="H8" s="218"/>
      <c r="I8" s="218"/>
      <c r="J8" s="219"/>
      <c r="K8" s="18"/>
      <c r="L8" s="18"/>
    </row>
    <row r="9" spans="1:14" ht="33" customHeight="1" x14ac:dyDescent="0.35">
      <c r="B9" s="267" t="s">
        <v>459</v>
      </c>
      <c r="C9" s="299"/>
      <c r="D9" s="218"/>
      <c r="E9" s="218"/>
      <c r="F9" s="218"/>
      <c r="G9" s="218"/>
      <c r="H9" s="218"/>
      <c r="I9" s="218"/>
      <c r="J9" s="219"/>
      <c r="K9" s="18"/>
      <c r="L9" s="18"/>
    </row>
    <row r="10" spans="1:14" ht="33" customHeight="1" x14ac:dyDescent="0.35">
      <c r="B10" s="268" t="s">
        <v>141</v>
      </c>
      <c r="C10" s="329" t="s">
        <v>890</v>
      </c>
      <c r="D10" s="330"/>
      <c r="E10" s="330"/>
      <c r="F10" s="330"/>
      <c r="G10" s="330"/>
      <c r="H10" s="330"/>
      <c r="I10" s="330"/>
      <c r="J10" s="331"/>
      <c r="K10" s="18"/>
      <c r="L10" s="18"/>
    </row>
    <row r="11" spans="1:14" ht="33" customHeight="1" x14ac:dyDescent="0.35">
      <c r="B11" s="269" t="s">
        <v>460</v>
      </c>
      <c r="C11" s="329" t="s">
        <v>890</v>
      </c>
      <c r="D11" s="330"/>
      <c r="E11" s="330"/>
      <c r="F11" s="330"/>
      <c r="G11" s="330"/>
      <c r="H11" s="330"/>
      <c r="I11" s="330"/>
      <c r="J11" s="331"/>
      <c r="K11" s="18"/>
      <c r="L11" s="18"/>
    </row>
    <row r="12" spans="1:14" ht="33" customHeight="1" x14ac:dyDescent="0.35">
      <c r="B12" s="267" t="s">
        <v>461</v>
      </c>
      <c r="C12" s="329" t="s">
        <v>890</v>
      </c>
      <c r="D12" s="330"/>
      <c r="E12" s="330"/>
      <c r="F12" s="330"/>
      <c r="G12" s="330"/>
      <c r="H12" s="330"/>
      <c r="I12" s="330"/>
      <c r="J12" s="331"/>
      <c r="K12" s="18"/>
      <c r="L12" s="18"/>
    </row>
    <row r="13" spans="1:14" ht="33" customHeight="1" x14ac:dyDescent="0.35">
      <c r="B13" s="268" t="s">
        <v>462</v>
      </c>
      <c r="C13" s="307" t="s">
        <v>793</v>
      </c>
      <c r="D13" s="215" t="s">
        <v>318</v>
      </c>
      <c r="E13" s="215">
        <v>60</v>
      </c>
      <c r="F13" s="215" t="s">
        <v>795</v>
      </c>
      <c r="G13" s="215" t="s">
        <v>794</v>
      </c>
      <c r="H13" s="215">
        <v>13.3</v>
      </c>
      <c r="I13" s="215">
        <v>560</v>
      </c>
      <c r="J13" s="216">
        <v>8</v>
      </c>
      <c r="K13" s="18"/>
      <c r="L13" s="18"/>
    </row>
    <row r="14" spans="1:14" ht="33" customHeight="1" x14ac:dyDescent="0.35">
      <c r="B14" s="269" t="s">
        <v>463</v>
      </c>
      <c r="C14" s="306" t="s">
        <v>796</v>
      </c>
      <c r="D14" s="212" t="s">
        <v>291</v>
      </c>
      <c r="E14" s="212">
        <v>63</v>
      </c>
      <c r="F14" s="212" t="s">
        <v>797</v>
      </c>
      <c r="G14" s="212" t="s">
        <v>794</v>
      </c>
      <c r="H14" s="212">
        <v>16.5</v>
      </c>
      <c r="I14" s="212">
        <v>450</v>
      </c>
      <c r="J14" s="213">
        <v>5</v>
      </c>
      <c r="K14" s="18"/>
      <c r="L14" s="18"/>
    </row>
    <row r="15" spans="1:14" ht="33" customHeight="1" x14ac:dyDescent="0.35">
      <c r="B15" s="270" t="s">
        <v>464</v>
      </c>
      <c r="C15" s="306" t="s">
        <v>798</v>
      </c>
      <c r="D15" s="212" t="s">
        <v>321</v>
      </c>
      <c r="E15" s="212">
        <v>23</v>
      </c>
      <c r="F15" s="212" t="s">
        <v>891</v>
      </c>
      <c r="G15" s="212" t="s">
        <v>271</v>
      </c>
      <c r="H15" s="212">
        <v>11</v>
      </c>
      <c r="I15" s="212">
        <v>50</v>
      </c>
      <c r="J15" s="213">
        <v>3</v>
      </c>
      <c r="K15" s="18"/>
      <c r="L15" s="18"/>
    </row>
    <row r="16" spans="1:14" ht="16.5" x14ac:dyDescent="0.5">
      <c r="H16" s="17"/>
      <c r="I16" s="304"/>
      <c r="J16" s="304"/>
    </row>
    <row r="17" spans="2:10" ht="16.5" x14ac:dyDescent="0.5">
      <c r="H17" s="17"/>
      <c r="I17" s="304"/>
      <c r="J17" s="304"/>
    </row>
    <row r="18" spans="2:10" ht="45" customHeight="1" x14ac:dyDescent="0.5">
      <c r="B18" s="336" t="s">
        <v>786</v>
      </c>
      <c r="C18" s="337"/>
      <c r="D18" s="337"/>
      <c r="E18" s="337"/>
      <c r="F18" s="337"/>
      <c r="G18" s="338"/>
      <c r="H18" s="17"/>
      <c r="I18" s="304"/>
      <c r="J18" s="304"/>
    </row>
    <row r="19" spans="2:10" ht="30" customHeight="1" x14ac:dyDescent="0.5">
      <c r="B19" s="312" t="s">
        <v>787</v>
      </c>
      <c r="C19" s="339" t="s">
        <v>790</v>
      </c>
      <c r="D19" s="340"/>
      <c r="E19" s="340"/>
      <c r="F19" s="340"/>
      <c r="G19" s="341"/>
      <c r="H19" s="17"/>
      <c r="I19" s="304"/>
      <c r="J19" s="304"/>
    </row>
    <row r="20" spans="2:10" ht="30" customHeight="1" x14ac:dyDescent="0.4">
      <c r="B20" s="313" t="s">
        <v>789</v>
      </c>
      <c r="C20" s="342" t="s">
        <v>791</v>
      </c>
      <c r="D20" s="343"/>
      <c r="E20" s="343"/>
      <c r="F20" s="343"/>
      <c r="G20" s="344"/>
      <c r="H20" s="17"/>
      <c r="I20" s="17"/>
      <c r="J20" s="17"/>
    </row>
    <row r="21" spans="2:10" ht="30" customHeight="1" x14ac:dyDescent="0.35">
      <c r="B21" s="314" t="s">
        <v>788</v>
      </c>
      <c r="C21" s="345" t="s">
        <v>792</v>
      </c>
      <c r="D21" s="346"/>
      <c r="E21" s="346"/>
      <c r="F21" s="346"/>
      <c r="G21" s="347"/>
    </row>
  </sheetData>
  <mergeCells count="5">
    <mergeCell ref="B2:J2"/>
    <mergeCell ref="B18:G18"/>
    <mergeCell ref="C19:G19"/>
    <mergeCell ref="C20:G20"/>
    <mergeCell ref="C21:G21"/>
  </mergeCells>
  <pageMargins left="0.7" right="0.7" top="0.75" bottom="0.75" header="0.3" footer="0.3"/>
  <pageSetup paperSize="9" scale="5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29</vt:i4>
      </vt:variant>
    </vt:vector>
  </HeadingPairs>
  <TitlesOfParts>
    <vt:vector size="59" baseType="lpstr">
      <vt:lpstr>MAI 2024</vt:lpstr>
      <vt:lpstr>AVRIL 2024</vt:lpstr>
      <vt:lpstr>MARS 2024</vt:lpstr>
      <vt:lpstr>FEVRIER 2024</vt:lpstr>
      <vt:lpstr>JANVIER 2024</vt:lpstr>
      <vt:lpstr>DECEMBRE 2023</vt:lpstr>
      <vt:lpstr>NOVEMBRE 2023</vt:lpstr>
      <vt:lpstr>OCTOBRE 2023</vt:lpstr>
      <vt:lpstr>SEPTEMBRE 2023</vt:lpstr>
      <vt:lpstr>JUIN 23</vt:lpstr>
      <vt:lpstr>MAI 23</vt:lpstr>
      <vt:lpstr>AVRIL 23</vt:lpstr>
      <vt:lpstr>MARS 2023</vt:lpstr>
      <vt:lpstr>FEVRIER 2023</vt:lpstr>
      <vt:lpstr>JANVIER 2023</vt:lpstr>
      <vt:lpstr>DECEMBRE 2022</vt:lpstr>
      <vt:lpstr>NOVEMBRE 2022</vt:lpstr>
      <vt:lpstr>OCTOBRE 2022</vt:lpstr>
      <vt:lpstr>SEPTEMBRE 2022</vt:lpstr>
      <vt:lpstr>JUIN 2022 </vt:lpstr>
      <vt:lpstr>MAI 2022</vt:lpstr>
      <vt:lpstr>AVRIL 2022</vt:lpstr>
      <vt:lpstr>MARS 2022</vt:lpstr>
      <vt:lpstr>FEVRIER 2022</vt:lpstr>
      <vt:lpstr>JANVIER 2022</vt:lpstr>
      <vt:lpstr>DECEMBRE 2021</vt:lpstr>
      <vt:lpstr>NOVEMBRE 2021</vt:lpstr>
      <vt:lpstr>OCTOBRE 2021</vt:lpstr>
      <vt:lpstr>SEPTEMBRE 2021</vt:lpstr>
      <vt:lpstr>Animateurs RP</vt:lpstr>
      <vt:lpstr>'AVRIL 2022'!Zone_d_impression</vt:lpstr>
      <vt:lpstr>'AVRIL 2024'!Zone_d_impression</vt:lpstr>
      <vt:lpstr>'AVRIL 23'!Zone_d_impression</vt:lpstr>
      <vt:lpstr>'DECEMBRE 2021'!Zone_d_impression</vt:lpstr>
      <vt:lpstr>'DECEMBRE 2022'!Zone_d_impression</vt:lpstr>
      <vt:lpstr>'DECEMBRE 2023'!Zone_d_impression</vt:lpstr>
      <vt:lpstr>'FEVRIER 2022'!Zone_d_impression</vt:lpstr>
      <vt:lpstr>'FEVRIER 2023'!Zone_d_impression</vt:lpstr>
      <vt:lpstr>'FEVRIER 2024'!Zone_d_impression</vt:lpstr>
      <vt:lpstr>'JANVIER 2022'!Zone_d_impression</vt:lpstr>
      <vt:lpstr>'JANVIER 2023'!Zone_d_impression</vt:lpstr>
      <vt:lpstr>'JANVIER 2024'!Zone_d_impression</vt:lpstr>
      <vt:lpstr>'JUIN 2022 '!Zone_d_impression</vt:lpstr>
      <vt:lpstr>'JUIN 23'!Zone_d_impression</vt:lpstr>
      <vt:lpstr>'MAI 2022'!Zone_d_impression</vt:lpstr>
      <vt:lpstr>'MAI 2024'!Zone_d_impression</vt:lpstr>
      <vt:lpstr>'MAI 23'!Zone_d_impression</vt:lpstr>
      <vt:lpstr>'MARS 2022'!Zone_d_impression</vt:lpstr>
      <vt:lpstr>'MARS 2023'!Zone_d_impression</vt:lpstr>
      <vt:lpstr>'MARS 2024'!Zone_d_impression</vt:lpstr>
      <vt:lpstr>'NOVEMBRE 2021'!Zone_d_impression</vt:lpstr>
      <vt:lpstr>'NOVEMBRE 2022'!Zone_d_impression</vt:lpstr>
      <vt:lpstr>'NOVEMBRE 2023'!Zone_d_impression</vt:lpstr>
      <vt:lpstr>'OCTOBRE 2021'!Zone_d_impression</vt:lpstr>
      <vt:lpstr>'OCTOBRE 2022'!Zone_d_impression</vt:lpstr>
      <vt:lpstr>'OCTOBRE 2023'!Zone_d_impression</vt:lpstr>
      <vt:lpstr>'SEPTEMBRE 2021'!Zone_d_impression</vt:lpstr>
      <vt:lpstr>'SEPTEMBRE 2022'!Zone_d_impression</vt:lpstr>
      <vt:lpstr>'SEPTEMBRE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BENOIT, Bruno</cp:lastModifiedBy>
  <cp:lastPrinted>2021-10-27T11:06:12Z</cp:lastPrinted>
  <dcterms:created xsi:type="dcterms:W3CDTF">2020-09-01T07:00:01Z</dcterms:created>
  <dcterms:modified xsi:type="dcterms:W3CDTF">2024-02-28T07:51:36Z</dcterms:modified>
</cp:coreProperties>
</file>