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drawings/drawing5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6.xml" ContentType="application/vnd.openxmlformats-officedocument.drawing+xml"/>
  <Override PartName="/xl/tables/table9.xml" ContentType="application/vnd.openxmlformats-officedocument.spreadsheetml.table+xml"/>
  <Override PartName="/xl/drawings/drawing7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8.xml" ContentType="application/vnd.openxmlformats-officedocument.drawing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ulie\Downloads\"/>
    </mc:Choice>
  </mc:AlternateContent>
  <xr:revisionPtr revIDLastSave="0" documentId="13_ncr:1_{03BF78DB-1F97-4A6A-817E-6FF439EA9282}" xr6:coauthVersionLast="47" xr6:coauthVersionMax="47" xr10:uidLastSave="{00000000-0000-0000-0000-000000000000}"/>
  <bookViews>
    <workbookView xWindow="-120" yWindow="-120" windowWidth="29040" windowHeight="15720" xr2:uid="{B61E1986-4C9B-4820-95EE-0FE436CE9CBF}"/>
  </bookViews>
  <sheets>
    <sheet name="100" sheetId="8" r:id="rId1"/>
    <sheet name="103" sheetId="7" r:id="rId2"/>
    <sheet name="104" sheetId="1" r:id="rId3"/>
    <sheet name="250" sheetId="2" r:id="rId4"/>
    <sheet name="252" sheetId="6" r:id="rId5"/>
    <sheet name="251" sheetId="5" r:id="rId6"/>
    <sheet name="501" sheetId="10" r:id="rId7"/>
    <sheet name="502" sheetId="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  <c r="F2" i="2"/>
  <c r="F8" i="1"/>
  <c r="F5" i="1"/>
  <c r="F2" i="1"/>
  <c r="F5" i="7"/>
  <c r="F8" i="7"/>
  <c r="F2" i="7"/>
  <c r="F20" i="8"/>
  <c r="F17" i="8"/>
  <c r="F14" i="8"/>
  <c r="F8" i="8"/>
  <c r="F5" i="8"/>
  <c r="F14" i="6"/>
  <c r="F17" i="6"/>
  <c r="M2" i="4"/>
  <c r="N17" i="4"/>
  <c r="N20" i="4"/>
  <c r="N14" i="4"/>
  <c r="N5" i="4"/>
  <c r="N8" i="4"/>
  <c r="N2" i="4"/>
  <c r="K22" i="4"/>
  <c r="K21" i="4"/>
  <c r="K20" i="4"/>
  <c r="K19" i="4"/>
  <c r="K18" i="4"/>
  <c r="K17" i="4"/>
  <c r="K16" i="4"/>
  <c r="K15" i="4"/>
  <c r="K14" i="4"/>
  <c r="K2" i="10"/>
  <c r="K3" i="10"/>
  <c r="K4" i="10"/>
  <c r="K8" i="10"/>
  <c r="K9" i="10"/>
  <c r="K10" i="10"/>
  <c r="L8" i="10"/>
  <c r="K16" i="10"/>
  <c r="K15" i="10"/>
  <c r="K14" i="10"/>
  <c r="K19" i="10"/>
  <c r="K18" i="10"/>
  <c r="K17" i="10"/>
  <c r="L17" i="10" s="1"/>
  <c r="K22" i="10"/>
  <c r="K21" i="10"/>
  <c r="K20" i="10"/>
  <c r="K7" i="10"/>
  <c r="K6" i="10"/>
  <c r="K5" i="10"/>
  <c r="L5" i="10" s="1"/>
  <c r="K6" i="4"/>
  <c r="K7" i="4"/>
  <c r="K2" i="4"/>
  <c r="K3" i="4"/>
  <c r="K4" i="4"/>
  <c r="K8" i="4"/>
  <c r="K9" i="4"/>
  <c r="K10" i="4"/>
  <c r="K5" i="4"/>
  <c r="F17" i="1"/>
  <c r="F14" i="1"/>
  <c r="F20" i="1"/>
  <c r="F2" i="8"/>
  <c r="F20" i="6"/>
  <c r="F5" i="6"/>
  <c r="F8" i="6"/>
  <c r="F2" i="6"/>
  <c r="F8" i="2"/>
  <c r="F2" i="5"/>
  <c r="F8" i="5"/>
  <c r="F5" i="5"/>
  <c r="L14" i="10" l="1"/>
  <c r="M5" i="4"/>
  <c r="M17" i="4"/>
  <c r="M20" i="4"/>
  <c r="M14" i="4"/>
  <c r="M8" i="4"/>
  <c r="L20" i="10"/>
  <c r="L2" i="10"/>
</calcChain>
</file>

<file path=xl/sharedStrings.xml><?xml version="1.0" encoding="utf-8"?>
<sst xmlns="http://schemas.openxmlformats.org/spreadsheetml/2006/main" count="570" uniqueCount="170">
  <si>
    <t>100 - Equipe Pistolet 10m Jeune</t>
  </si>
  <si>
    <t>VALENTE</t>
  </si>
  <si>
    <t>Juliette</t>
  </si>
  <si>
    <t>LEGUILLOU</t>
  </si>
  <si>
    <t>Simon</t>
  </si>
  <si>
    <t>RICHARD</t>
  </si>
  <si>
    <t>Pierrick</t>
  </si>
  <si>
    <t>501 - Equipe Carabine 60bc Jeunes</t>
  </si>
  <si>
    <t>DELABRE</t>
  </si>
  <si>
    <t>Alicia</t>
  </si>
  <si>
    <t>MASCLAUX-PONS</t>
  </si>
  <si>
    <t>Kenny</t>
  </si>
  <si>
    <t>GALVARDON</t>
  </si>
  <si>
    <t>Julyne</t>
  </si>
  <si>
    <t>501 - Equipe Carabine 60bc Adulte</t>
  </si>
  <si>
    <t>PASCAL</t>
  </si>
  <si>
    <t>Mathis</t>
  </si>
  <si>
    <t>BOISSERIE</t>
  </si>
  <si>
    <t>Liona</t>
  </si>
  <si>
    <t>SAITRE</t>
  </si>
  <si>
    <t>Yanis</t>
  </si>
  <si>
    <t>502 - Equipe Carabine 3*20 Jeune</t>
  </si>
  <si>
    <t>502 - Equipe Carabine 3*20 Adulte</t>
  </si>
  <si>
    <t>AUV</t>
  </si>
  <si>
    <t>250 - Equipe Pistolet Standard 25m Adulte</t>
  </si>
  <si>
    <t>FELIX</t>
  </si>
  <si>
    <t>Aurélie</t>
  </si>
  <si>
    <t>VILASPASA</t>
  </si>
  <si>
    <t>Antoine</t>
  </si>
  <si>
    <t>BRAVY</t>
  </si>
  <si>
    <t>Nicolas</t>
  </si>
  <si>
    <t>251 - Equipe Pistolet Percussion Centrale 25m Adulte</t>
  </si>
  <si>
    <t>AMADIEU</t>
  </si>
  <si>
    <t>Joël</t>
  </si>
  <si>
    <t>252 - Equipe Pistolet 25m Jeunes</t>
  </si>
  <si>
    <t>252 - Equipe Pistolet 25m Adulte</t>
  </si>
  <si>
    <t>100 - Equipe Pistolet 10m Adulte</t>
  </si>
  <si>
    <t>BERNARD</t>
  </si>
  <si>
    <t>Florence</t>
  </si>
  <si>
    <t>PARATIAS</t>
  </si>
  <si>
    <t>Alexis</t>
  </si>
  <si>
    <t>SOULIER</t>
  </si>
  <si>
    <t>Franck</t>
  </si>
  <si>
    <t>104 - Equipe Carabine 10m Jeune</t>
  </si>
  <si>
    <t>BLANCHET</t>
  </si>
  <si>
    <t>Adrien</t>
  </si>
  <si>
    <t>PICHOT</t>
  </si>
  <si>
    <t>Célestin</t>
  </si>
  <si>
    <t>ANDRE DUFEU</t>
  </si>
  <si>
    <t>Lucye</t>
  </si>
  <si>
    <t>104 - Equipe Carabine 10m Adulte</t>
  </si>
  <si>
    <t>103 - Equipe Pistolet Standard 10m Adulte</t>
  </si>
  <si>
    <t>DESFONDS</t>
  </si>
  <si>
    <t>LUCAS</t>
  </si>
  <si>
    <t>ARVAUX</t>
  </si>
  <si>
    <t>HERMIONE</t>
  </si>
  <si>
    <t>VASSAL</t>
  </si>
  <si>
    <t>LOGAN</t>
  </si>
  <si>
    <t>HEBERT</t>
  </si>
  <si>
    <t>JEROME</t>
  </si>
  <si>
    <t>STOLL</t>
  </si>
  <si>
    <t>VICTORIEN</t>
  </si>
  <si>
    <t>CHEVALIER</t>
  </si>
  <si>
    <t>ALEXANDRA</t>
  </si>
  <si>
    <t>GAILLARD</t>
  </si>
  <si>
    <t>STELLA</t>
  </si>
  <si>
    <t>DURET</t>
  </si>
  <si>
    <t>ILONA</t>
  </si>
  <si>
    <t>MORAND</t>
  </si>
  <si>
    <t>LUANNE</t>
  </si>
  <si>
    <t>SAZIO</t>
  </si>
  <si>
    <t>CHRISTOPHE</t>
  </si>
  <si>
    <t>RUET</t>
  </si>
  <si>
    <t>ANAIS</t>
  </si>
  <si>
    <t>TOURNAIRE</t>
  </si>
  <si>
    <t>PIERRE</t>
  </si>
  <si>
    <t>THIERS</t>
  </si>
  <si>
    <t>VIRGINIE</t>
  </si>
  <si>
    <t>BERGER</t>
  </si>
  <si>
    <t>MAGALI</t>
  </si>
  <si>
    <t>DS</t>
  </si>
  <si>
    <t>ROSSET</t>
  </si>
  <si>
    <t>SYLVAIN</t>
  </si>
  <si>
    <t>LAURENT</t>
  </si>
  <si>
    <t>MARILLAT</t>
  </si>
  <si>
    <t>FLORENT</t>
  </si>
  <si>
    <t>FLEITOU</t>
  </si>
  <si>
    <t>MICKAEL</t>
  </si>
  <si>
    <t>COULANGES</t>
  </si>
  <si>
    <t>CHOL STEINBERG</t>
  </si>
  <si>
    <t>VUARGNOZ</t>
  </si>
  <si>
    <t>DETROYAT</t>
  </si>
  <si>
    <t>LEYDIER</t>
  </si>
  <si>
    <t>Mickail</t>
  </si>
  <si>
    <t>BLEUZEN</t>
  </si>
  <si>
    <t>LAUNAY</t>
  </si>
  <si>
    <t>Thomas</t>
  </si>
  <si>
    <t>VIGNOT</t>
  </si>
  <si>
    <t>Noah</t>
  </si>
  <si>
    <t>MELLION</t>
  </si>
  <si>
    <t>Inès</t>
  </si>
  <si>
    <t>POPIER</t>
  </si>
  <si>
    <t>Léa</t>
  </si>
  <si>
    <t>DURIEU</t>
  </si>
  <si>
    <t>Loic</t>
  </si>
  <si>
    <t>INNAMORATI</t>
  </si>
  <si>
    <t>Olivier</t>
  </si>
  <si>
    <t>Delaye</t>
  </si>
  <si>
    <t>Lou-Ann</t>
  </si>
  <si>
    <t>Souvignet Cherki</t>
  </si>
  <si>
    <t>Clea</t>
  </si>
  <si>
    <t>Yael</t>
  </si>
  <si>
    <t>Clemeçon</t>
  </si>
  <si>
    <t>DELAYE</t>
  </si>
  <si>
    <t>BONELLI</t>
  </si>
  <si>
    <t>Angéline</t>
  </si>
  <si>
    <t>DUQUENOIS</t>
  </si>
  <si>
    <t>Christophe</t>
  </si>
  <si>
    <t>DURIEUX</t>
  </si>
  <si>
    <t>Maxime</t>
  </si>
  <si>
    <t>DAUGERON</t>
  </si>
  <si>
    <t>Dominique</t>
  </si>
  <si>
    <t>DENIS</t>
  </si>
  <si>
    <t>Fabrice</t>
  </si>
  <si>
    <t>MARTINEZ</t>
  </si>
  <si>
    <t>Luna</t>
  </si>
  <si>
    <t>Théo</t>
  </si>
  <si>
    <t>Clara</t>
  </si>
  <si>
    <t>Hugo</t>
  </si>
  <si>
    <t>Gabriel</t>
  </si>
  <si>
    <t>Firmin</t>
  </si>
  <si>
    <t>Cécile</t>
  </si>
  <si>
    <t>LYO</t>
  </si>
  <si>
    <t>Alban</t>
  </si>
  <si>
    <t>LAVIGNE</t>
  </si>
  <si>
    <t>Célia</t>
  </si>
  <si>
    <t>Eric</t>
  </si>
  <si>
    <t>Jacques</t>
  </si>
  <si>
    <t>Julie</t>
  </si>
  <si>
    <t>Discipline</t>
  </si>
  <si>
    <t>Nom</t>
  </si>
  <si>
    <t>Prenom</t>
  </si>
  <si>
    <t>Ligue</t>
  </si>
  <si>
    <t>Score</t>
  </si>
  <si>
    <t>Total</t>
  </si>
  <si>
    <t>S1</t>
  </si>
  <si>
    <t>S2</t>
  </si>
  <si>
    <t>S3</t>
  </si>
  <si>
    <t>S4</t>
  </si>
  <si>
    <t>S5</t>
  </si>
  <si>
    <t>S6</t>
  </si>
  <si>
    <t>BESSY</t>
  </si>
  <si>
    <t>BRUNO</t>
  </si>
  <si>
    <t>CABOS</t>
  </si>
  <si>
    <t>DHONT</t>
  </si>
  <si>
    <t>MAZOT</t>
  </si>
  <si>
    <t>Béatrice</t>
  </si>
  <si>
    <t>Enzo</t>
  </si>
  <si>
    <t>Laurianne</t>
  </si>
  <si>
    <t>Johathan</t>
  </si>
  <si>
    <t>DEPORTE</t>
  </si>
  <si>
    <t>PERSONNE</t>
  </si>
  <si>
    <t>CHERPIN</t>
  </si>
  <si>
    <t>Anais</t>
  </si>
  <si>
    <t>jonathan</t>
  </si>
  <si>
    <t>Ilona</t>
  </si>
  <si>
    <t>Luanne</t>
  </si>
  <si>
    <t>PARDON</t>
  </si>
  <si>
    <t>Mouches</t>
  </si>
  <si>
    <t>Mouche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</si>
</sst>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CCCCCC"/>
      </left>
      <right style="medium">
        <color rgb="FFCCCCCC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3" xfId="0" applyFill="1" applyBorder="1"/>
    <xf numFmtId="0" fontId="0" fillId="0" borderId="3" xfId="0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1" fillId="3" borderId="7" xfId="0" applyFont="1" applyFill="1" applyBorder="1"/>
    <xf numFmtId="0" fontId="1" fillId="3" borderId="6" xfId="0" applyFont="1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8" xfId="0" applyFont="1" applyFill="1" applyBorder="1"/>
    <xf numFmtId="0" fontId="0" fillId="0" borderId="3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105"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border outline="0">
        <right style="thin">
          <color theme="4" tint="0.39997558519241921"/>
        </right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ptos Narrow"/>
        <family val="2"/>
        <scheme val="minor"/>
      </font>
      <fill>
        <patternFill patternType="solid">
          <fgColor theme="4"/>
          <bgColor theme="4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1</xdr:row>
      <xdr:rowOff>19050</xdr:rowOff>
    </xdr:from>
    <xdr:to>
      <xdr:col>6</xdr:col>
      <xdr:colOff>607083</xdr:colOff>
      <xdr:row>3</xdr:row>
      <xdr:rowOff>142875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2395906-5396-47DB-8FBF-E9D7359C0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1450" y="219075"/>
          <a:ext cx="445158" cy="523875"/>
        </a:xfrm>
        <a:prstGeom prst="rect">
          <a:avLst/>
        </a:prstGeom>
      </xdr:spPr>
    </xdr:pic>
    <xdr:clientData/>
  </xdr:twoCellAnchor>
  <xdr:twoCellAnchor editAs="oneCell">
    <xdr:from>
      <xdr:col>6</xdr:col>
      <xdr:colOff>190499</xdr:colOff>
      <xdr:row>4</xdr:row>
      <xdr:rowOff>19050</xdr:rowOff>
    </xdr:from>
    <xdr:to>
      <xdr:col>6</xdr:col>
      <xdr:colOff>624818</xdr:colOff>
      <xdr:row>6</xdr:row>
      <xdr:rowOff>123825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159525D-1F1F-4C2C-AB9D-0C02426C2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20024" y="819150"/>
          <a:ext cx="434319" cy="504825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7</xdr:row>
      <xdr:rowOff>66675</xdr:rowOff>
    </xdr:from>
    <xdr:to>
      <xdr:col>6</xdr:col>
      <xdr:colOff>647700</xdr:colOff>
      <xdr:row>9</xdr:row>
      <xdr:rowOff>167787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BE5927B-6D23-4D39-9469-A4BE7E1AB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20025" y="1466850"/>
          <a:ext cx="457200" cy="501162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13</xdr:row>
      <xdr:rowOff>19050</xdr:rowOff>
    </xdr:from>
    <xdr:to>
      <xdr:col>6</xdr:col>
      <xdr:colOff>588033</xdr:colOff>
      <xdr:row>15</xdr:row>
      <xdr:rowOff>142875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E663CB1-7B88-426F-9813-C4041C366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72400" y="2600325"/>
          <a:ext cx="445158" cy="523875"/>
        </a:xfrm>
        <a:prstGeom prst="rect">
          <a:avLst/>
        </a:prstGeom>
      </xdr:spPr>
    </xdr:pic>
    <xdr:clientData/>
  </xdr:twoCellAnchor>
  <xdr:twoCellAnchor editAs="oneCell">
    <xdr:from>
      <xdr:col>6</xdr:col>
      <xdr:colOff>171449</xdr:colOff>
      <xdr:row>16</xdr:row>
      <xdr:rowOff>19050</xdr:rowOff>
    </xdr:from>
    <xdr:to>
      <xdr:col>6</xdr:col>
      <xdr:colOff>605768</xdr:colOff>
      <xdr:row>18</xdr:row>
      <xdr:rowOff>123825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F0C0A0F-7C81-44EB-8F87-1BE88DF33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00974" y="3200400"/>
          <a:ext cx="434319" cy="504825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19</xdr:row>
      <xdr:rowOff>66675</xdr:rowOff>
    </xdr:from>
    <xdr:to>
      <xdr:col>6</xdr:col>
      <xdr:colOff>628650</xdr:colOff>
      <xdr:row>21</xdr:row>
      <xdr:rowOff>167787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14540544-14E1-43AC-BF14-2A246292D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00975" y="3848100"/>
          <a:ext cx="457200" cy="5011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1</xdr:row>
      <xdr:rowOff>19050</xdr:rowOff>
    </xdr:from>
    <xdr:to>
      <xdr:col>6</xdr:col>
      <xdr:colOff>607083</xdr:colOff>
      <xdr:row>3</xdr:row>
      <xdr:rowOff>142875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97B81B9-94CB-4593-B345-BE8D7E0B4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4850" y="219075"/>
          <a:ext cx="445158" cy="523875"/>
        </a:xfrm>
        <a:prstGeom prst="rect">
          <a:avLst/>
        </a:prstGeom>
      </xdr:spPr>
    </xdr:pic>
    <xdr:clientData/>
  </xdr:twoCellAnchor>
  <xdr:twoCellAnchor editAs="oneCell">
    <xdr:from>
      <xdr:col>6</xdr:col>
      <xdr:colOff>190499</xdr:colOff>
      <xdr:row>4</xdr:row>
      <xdr:rowOff>19050</xdr:rowOff>
    </xdr:from>
    <xdr:to>
      <xdr:col>6</xdr:col>
      <xdr:colOff>624818</xdr:colOff>
      <xdr:row>6</xdr:row>
      <xdr:rowOff>123825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3140402-9BCF-4936-9190-E8AB0DAE1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53424" y="819150"/>
          <a:ext cx="434319" cy="504825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7</xdr:row>
      <xdr:rowOff>66675</xdr:rowOff>
    </xdr:from>
    <xdr:to>
      <xdr:col>6</xdr:col>
      <xdr:colOff>647700</xdr:colOff>
      <xdr:row>9</xdr:row>
      <xdr:rowOff>167787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996A0A4-B910-4F9C-8849-6ED90FD77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53425" y="1466850"/>
          <a:ext cx="457200" cy="5011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1</xdr:row>
      <xdr:rowOff>38100</xdr:rowOff>
    </xdr:from>
    <xdr:to>
      <xdr:col>6</xdr:col>
      <xdr:colOff>578508</xdr:colOff>
      <xdr:row>3</xdr:row>
      <xdr:rowOff>161925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9019449-1AAA-4AED-8C2D-801435016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2925" y="238125"/>
          <a:ext cx="445158" cy="523875"/>
        </a:xfrm>
        <a:prstGeom prst="rect">
          <a:avLst/>
        </a:prstGeom>
      </xdr:spPr>
    </xdr:pic>
    <xdr:clientData/>
  </xdr:twoCellAnchor>
  <xdr:twoCellAnchor editAs="oneCell">
    <xdr:from>
      <xdr:col>6</xdr:col>
      <xdr:colOff>161924</xdr:colOff>
      <xdr:row>4</xdr:row>
      <xdr:rowOff>38100</xdr:rowOff>
    </xdr:from>
    <xdr:to>
      <xdr:col>6</xdr:col>
      <xdr:colOff>596243</xdr:colOff>
      <xdr:row>6</xdr:row>
      <xdr:rowOff>142875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C63CDC8-06C0-4C0A-8E89-9FF2DCD20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91499" y="838200"/>
          <a:ext cx="434319" cy="504825"/>
        </a:xfrm>
        <a:prstGeom prst="rect">
          <a:avLst/>
        </a:prstGeom>
      </xdr:spPr>
    </xdr:pic>
    <xdr:clientData/>
  </xdr:twoCellAnchor>
  <xdr:twoCellAnchor editAs="oneCell">
    <xdr:from>
      <xdr:col>6</xdr:col>
      <xdr:colOff>161925</xdr:colOff>
      <xdr:row>7</xdr:row>
      <xdr:rowOff>85725</xdr:rowOff>
    </xdr:from>
    <xdr:to>
      <xdr:col>6</xdr:col>
      <xdr:colOff>619125</xdr:colOff>
      <xdr:row>9</xdr:row>
      <xdr:rowOff>186837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94B9DE0-33BC-46BF-A141-479447977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91500" y="1485900"/>
          <a:ext cx="457200" cy="501162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13</xdr:row>
      <xdr:rowOff>57150</xdr:rowOff>
    </xdr:from>
    <xdr:to>
      <xdr:col>6</xdr:col>
      <xdr:colOff>597558</xdr:colOff>
      <xdr:row>15</xdr:row>
      <xdr:rowOff>180975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7F7A09F-CC58-412E-B00D-4C8A7E79A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81975" y="2638425"/>
          <a:ext cx="445158" cy="523875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180974</xdr:colOff>
      <xdr:row>16</xdr:row>
      <xdr:rowOff>57150</xdr:rowOff>
    </xdr:from>
    <xdr:to>
      <xdr:col>6</xdr:col>
      <xdr:colOff>615293</xdr:colOff>
      <xdr:row>18</xdr:row>
      <xdr:rowOff>161925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D6A52BEB-4BD2-4A5E-AFE3-9C7D347A8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10549" y="3238500"/>
          <a:ext cx="434319" cy="504825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19</xdr:row>
      <xdr:rowOff>104775</xdr:rowOff>
    </xdr:from>
    <xdr:to>
      <xdr:col>6</xdr:col>
      <xdr:colOff>638175</xdr:colOff>
      <xdr:row>22</xdr:row>
      <xdr:rowOff>5862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F811FAEA-E5B6-4B60-B2CC-7D678972A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10550" y="3886200"/>
          <a:ext cx="457200" cy="5011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1</xdr:row>
      <xdr:rowOff>47625</xdr:rowOff>
    </xdr:from>
    <xdr:to>
      <xdr:col>6</xdr:col>
      <xdr:colOff>578508</xdr:colOff>
      <xdr:row>4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DB06036-9C2F-4C40-B5BB-9210F8ECC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47650"/>
          <a:ext cx="445158" cy="523875"/>
        </a:xfrm>
        <a:prstGeom prst="rect">
          <a:avLst/>
        </a:prstGeom>
      </xdr:spPr>
    </xdr:pic>
    <xdr:clientData/>
  </xdr:twoCellAnchor>
  <xdr:twoCellAnchor editAs="oneCell">
    <xdr:from>
      <xdr:col>6</xdr:col>
      <xdr:colOff>161924</xdr:colOff>
      <xdr:row>4</xdr:row>
      <xdr:rowOff>76200</xdr:rowOff>
    </xdr:from>
    <xdr:to>
      <xdr:col>6</xdr:col>
      <xdr:colOff>596243</xdr:colOff>
      <xdr:row>6</xdr:row>
      <xdr:rowOff>180975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717A069-1066-43A2-B01A-F835B0C49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58099" y="847725"/>
          <a:ext cx="434319" cy="504825"/>
        </a:xfrm>
        <a:prstGeom prst="rect">
          <a:avLst/>
        </a:prstGeom>
      </xdr:spPr>
    </xdr:pic>
    <xdr:clientData/>
  </xdr:twoCellAnchor>
  <xdr:twoCellAnchor editAs="oneCell">
    <xdr:from>
      <xdr:col>6</xdr:col>
      <xdr:colOff>161925</xdr:colOff>
      <xdr:row>7</xdr:row>
      <xdr:rowOff>123825</xdr:rowOff>
    </xdr:from>
    <xdr:to>
      <xdr:col>6</xdr:col>
      <xdr:colOff>619125</xdr:colOff>
      <xdr:row>10</xdr:row>
      <xdr:rowOff>24912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6A208C6-E047-4931-92DC-99F06F964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58100" y="1495425"/>
          <a:ext cx="457200" cy="5011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171450</xdr:rowOff>
    </xdr:from>
    <xdr:to>
      <xdr:col>6</xdr:col>
      <xdr:colOff>616608</xdr:colOff>
      <xdr:row>3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C4EFA19-BE3D-45D2-A844-7F13F04B8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1950" y="171450"/>
          <a:ext cx="445158" cy="523875"/>
        </a:xfrm>
        <a:prstGeom prst="rect">
          <a:avLst/>
        </a:prstGeom>
      </xdr:spPr>
    </xdr:pic>
    <xdr:clientData/>
  </xdr:twoCellAnchor>
  <xdr:twoCellAnchor editAs="oneCell">
    <xdr:from>
      <xdr:col>6</xdr:col>
      <xdr:colOff>161924</xdr:colOff>
      <xdr:row>4</xdr:row>
      <xdr:rowOff>47625</xdr:rowOff>
    </xdr:from>
    <xdr:to>
      <xdr:col>6</xdr:col>
      <xdr:colOff>596243</xdr:colOff>
      <xdr:row>6</xdr:row>
      <xdr:rowOff>171450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3BA98F1-DB78-401B-B21D-083DD2B69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2424" y="819150"/>
          <a:ext cx="434319" cy="504825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7</xdr:row>
      <xdr:rowOff>76200</xdr:rowOff>
    </xdr:from>
    <xdr:to>
      <xdr:col>6</xdr:col>
      <xdr:colOff>628650</xdr:colOff>
      <xdr:row>9</xdr:row>
      <xdr:rowOff>177312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F3A2DF5-3A9D-4DFB-9FF3-C457D6D37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81950" y="1419225"/>
          <a:ext cx="457200" cy="501162"/>
        </a:xfrm>
        <a:prstGeom prst="rect">
          <a:avLst/>
        </a:prstGeom>
      </xdr:spPr>
    </xdr:pic>
    <xdr:clientData/>
  </xdr:twoCellAnchor>
  <xdr:twoCellAnchor editAs="oneCell">
    <xdr:from>
      <xdr:col>6</xdr:col>
      <xdr:colOff>123825</xdr:colOff>
      <xdr:row>13</xdr:row>
      <xdr:rowOff>38100</xdr:rowOff>
    </xdr:from>
    <xdr:to>
      <xdr:col>6</xdr:col>
      <xdr:colOff>568983</xdr:colOff>
      <xdr:row>15</xdr:row>
      <xdr:rowOff>161925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4CB564A-0585-4DF2-9191-65EDF2034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4325" y="2562225"/>
          <a:ext cx="445158" cy="5238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152399</xdr:colOff>
      <xdr:row>16</xdr:row>
      <xdr:rowOff>38100</xdr:rowOff>
    </xdr:from>
    <xdr:to>
      <xdr:col>6</xdr:col>
      <xdr:colOff>586718</xdr:colOff>
      <xdr:row>18</xdr:row>
      <xdr:rowOff>142875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497AAC8-FFEA-468A-9F10-93FF3CD9E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62899" y="3162300"/>
          <a:ext cx="434319" cy="50482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19</xdr:row>
      <xdr:rowOff>85725</xdr:rowOff>
    </xdr:from>
    <xdr:to>
      <xdr:col>6</xdr:col>
      <xdr:colOff>609600</xdr:colOff>
      <xdr:row>21</xdr:row>
      <xdr:rowOff>186837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B76470C8-EA6F-43B0-AA35-8BF27C1F6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62900" y="3810000"/>
          <a:ext cx="457200" cy="5011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1</xdr:row>
      <xdr:rowOff>0</xdr:rowOff>
    </xdr:from>
    <xdr:to>
      <xdr:col>6</xdr:col>
      <xdr:colOff>588033</xdr:colOff>
      <xdr:row>3</xdr:row>
      <xdr:rowOff>142875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68DDF0C-D42A-4AF6-BDD3-8F16168BE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44100" y="200025"/>
          <a:ext cx="445158" cy="523875"/>
        </a:xfrm>
        <a:prstGeom prst="rect">
          <a:avLst/>
        </a:prstGeom>
      </xdr:spPr>
    </xdr:pic>
    <xdr:clientData/>
  </xdr:twoCellAnchor>
  <xdr:twoCellAnchor editAs="oneCell">
    <xdr:from>
      <xdr:col>6</xdr:col>
      <xdr:colOff>171449</xdr:colOff>
      <xdr:row>4</xdr:row>
      <xdr:rowOff>28575</xdr:rowOff>
    </xdr:from>
    <xdr:to>
      <xdr:col>6</xdr:col>
      <xdr:colOff>605768</xdr:colOff>
      <xdr:row>6</xdr:row>
      <xdr:rowOff>133350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614E984-3AC3-429A-B7FD-8860F0AE8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72674" y="800100"/>
          <a:ext cx="434319" cy="504825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7</xdr:row>
      <xdr:rowOff>76200</xdr:rowOff>
    </xdr:from>
    <xdr:to>
      <xdr:col>6</xdr:col>
      <xdr:colOff>628650</xdr:colOff>
      <xdr:row>9</xdr:row>
      <xdr:rowOff>177312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F158A2C-B95E-41A5-B196-39EDABBE7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72675" y="1447800"/>
          <a:ext cx="457200" cy="5011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123826</xdr:colOff>
      <xdr:row>13</xdr:row>
      <xdr:rowOff>47625</xdr:rowOff>
    </xdr:from>
    <xdr:to>
      <xdr:col>12</xdr:col>
      <xdr:colOff>568984</xdr:colOff>
      <xdr:row>15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2B460F2-7B6B-41C8-AC86-35002FD32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54051" y="2838450"/>
          <a:ext cx="445158" cy="533400"/>
        </a:xfrm>
        <a:prstGeom prst="rect">
          <a:avLst/>
        </a:prstGeom>
      </xdr:spPr>
    </xdr:pic>
    <xdr:clientData/>
  </xdr:twoCellAnchor>
  <xdr:twoCellAnchor editAs="oneCell">
    <xdr:from>
      <xdr:col>12</xdr:col>
      <xdr:colOff>142875</xdr:colOff>
      <xdr:row>16</xdr:row>
      <xdr:rowOff>47625</xdr:rowOff>
    </xdr:from>
    <xdr:to>
      <xdr:col>12</xdr:col>
      <xdr:colOff>577194</xdr:colOff>
      <xdr:row>18</xdr:row>
      <xdr:rowOff>133350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D9D613D-2848-4A4F-8D00-378DC3F58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73100" y="3438525"/>
          <a:ext cx="434319" cy="504825"/>
        </a:xfrm>
        <a:prstGeom prst="rect">
          <a:avLst/>
        </a:prstGeom>
      </xdr:spPr>
    </xdr:pic>
    <xdr:clientData/>
  </xdr:twoCellAnchor>
  <xdr:twoCellAnchor editAs="oneCell">
    <xdr:from>
      <xdr:col>12</xdr:col>
      <xdr:colOff>142876</xdr:colOff>
      <xdr:row>19</xdr:row>
      <xdr:rowOff>28575</xdr:rowOff>
    </xdr:from>
    <xdr:to>
      <xdr:col>12</xdr:col>
      <xdr:colOff>600076</xdr:colOff>
      <xdr:row>21</xdr:row>
      <xdr:rowOff>139212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9CA1FA0-56D9-4755-B376-16900A407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73101" y="4038600"/>
          <a:ext cx="457200" cy="510687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66676</xdr:colOff>
      <xdr:row>1</xdr:row>
      <xdr:rowOff>66675</xdr:rowOff>
    </xdr:from>
    <xdr:to>
      <xdr:col>12</xdr:col>
      <xdr:colOff>511834</xdr:colOff>
      <xdr:row>3</xdr:row>
      <xdr:rowOff>180975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E27885F-F2C6-438A-81D1-EA9C54E7D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96901" y="266700"/>
          <a:ext cx="445158" cy="533400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4</xdr:row>
      <xdr:rowOff>47625</xdr:rowOff>
    </xdr:from>
    <xdr:to>
      <xdr:col>12</xdr:col>
      <xdr:colOff>520044</xdr:colOff>
      <xdr:row>6</xdr:row>
      <xdr:rowOff>152400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D5A8A1D-3F53-4DFF-B586-489305431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15950" y="866775"/>
          <a:ext cx="434319" cy="504825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85726</xdr:colOff>
      <xdr:row>7</xdr:row>
      <xdr:rowOff>47625</xdr:rowOff>
    </xdr:from>
    <xdr:to>
      <xdr:col>12</xdr:col>
      <xdr:colOff>542926</xdr:colOff>
      <xdr:row>9</xdr:row>
      <xdr:rowOff>158262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EA5788A8-377F-4FED-9E33-11807F3D8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15951" y="1466850"/>
          <a:ext cx="457200" cy="51068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200025</xdr:colOff>
      <xdr:row>0</xdr:row>
      <xdr:rowOff>190500</xdr:rowOff>
    </xdr:from>
    <xdr:to>
      <xdr:col>14</xdr:col>
      <xdr:colOff>645183</xdr:colOff>
      <xdr:row>3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86D1DBB-2A11-4102-ABCE-670968020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0" y="190500"/>
          <a:ext cx="445158" cy="523875"/>
        </a:xfrm>
        <a:prstGeom prst="rect">
          <a:avLst/>
        </a:prstGeom>
      </xdr:spPr>
    </xdr:pic>
    <xdr:clientData/>
  </xdr:twoCellAnchor>
  <xdr:twoCellAnchor editAs="oneCell">
    <xdr:from>
      <xdr:col>14</xdr:col>
      <xdr:colOff>200024</xdr:colOff>
      <xdr:row>4</xdr:row>
      <xdr:rowOff>9525</xdr:rowOff>
    </xdr:from>
    <xdr:to>
      <xdr:col>14</xdr:col>
      <xdr:colOff>634343</xdr:colOff>
      <xdr:row>6</xdr:row>
      <xdr:rowOff>114300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1B2F4A0-0C58-4AC4-919C-6D121C0FC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68399" y="809625"/>
          <a:ext cx="434319" cy="504825"/>
        </a:xfrm>
        <a:prstGeom prst="rect">
          <a:avLst/>
        </a:prstGeom>
      </xdr:spPr>
    </xdr:pic>
    <xdr:clientData/>
  </xdr:twoCellAnchor>
  <xdr:twoCellAnchor editAs="oneCell">
    <xdr:from>
      <xdr:col>14</xdr:col>
      <xdr:colOff>200025</xdr:colOff>
      <xdr:row>7</xdr:row>
      <xdr:rowOff>57150</xdr:rowOff>
    </xdr:from>
    <xdr:to>
      <xdr:col>14</xdr:col>
      <xdr:colOff>657225</xdr:colOff>
      <xdr:row>9</xdr:row>
      <xdr:rowOff>158262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E832893-A5EE-4687-BF7D-0EF500AC9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868400" y="1457325"/>
          <a:ext cx="457200" cy="501162"/>
        </a:xfrm>
        <a:prstGeom prst="rect">
          <a:avLst/>
        </a:prstGeom>
      </xdr:spPr>
    </xdr:pic>
    <xdr:clientData/>
  </xdr:twoCellAnchor>
  <xdr:twoCellAnchor editAs="oneCell">
    <xdr:from>
      <xdr:col>14</xdr:col>
      <xdr:colOff>133350</xdr:colOff>
      <xdr:row>13</xdr:row>
      <xdr:rowOff>19050</xdr:rowOff>
    </xdr:from>
    <xdr:to>
      <xdr:col>14</xdr:col>
      <xdr:colOff>578508</xdr:colOff>
      <xdr:row>15</xdr:row>
      <xdr:rowOff>142875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0C01B74-748C-48F2-B6D8-B8A7CD6C6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01725" y="2600325"/>
          <a:ext cx="445158" cy="523875"/>
        </a:xfrm>
        <a:prstGeom prst="rect">
          <a:avLst/>
        </a:prstGeom>
      </xdr:spPr>
    </xdr:pic>
    <xdr:clientData/>
  </xdr:twoCellAnchor>
  <xdr:twoCellAnchor editAs="oneCell">
    <xdr:from>
      <xdr:col>14</xdr:col>
      <xdr:colOff>161924</xdr:colOff>
      <xdr:row>16</xdr:row>
      <xdr:rowOff>19050</xdr:rowOff>
    </xdr:from>
    <xdr:to>
      <xdr:col>14</xdr:col>
      <xdr:colOff>596243</xdr:colOff>
      <xdr:row>18</xdr:row>
      <xdr:rowOff>104775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011126B-E8F3-419B-AC15-9FCDBC89D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30299" y="3200400"/>
          <a:ext cx="434319" cy="504825"/>
        </a:xfrm>
        <a:prstGeom prst="rect">
          <a:avLst/>
        </a:prstGeom>
      </xdr:spPr>
    </xdr:pic>
    <xdr:clientData/>
  </xdr:twoCellAnchor>
  <xdr:twoCellAnchor editAs="oneCell">
    <xdr:from>
      <xdr:col>14</xdr:col>
      <xdr:colOff>161925</xdr:colOff>
      <xdr:row>19</xdr:row>
      <xdr:rowOff>47625</xdr:rowOff>
    </xdr:from>
    <xdr:to>
      <xdr:col>14</xdr:col>
      <xdr:colOff>619125</xdr:colOff>
      <xdr:row>21</xdr:row>
      <xdr:rowOff>148737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0A66EC5-0374-44F0-9866-883F176C7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830300" y="3848100"/>
          <a:ext cx="457200" cy="5011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74BCD80-298D-49B5-B254-9913F69D86E3}" name="Tableau10" displayName="Tableau10" ref="A1:E10" totalsRowShown="0" headerRowDxfId="24" dataDxfId="25">
  <autoFilter ref="A1:E10" xr:uid="{774BCD80-298D-49B5-B254-9913F69D86E3}"/>
  <tableColumns count="5">
    <tableColumn id="1" xr3:uid="{0A4B1022-F37C-43A8-8650-C692E0888704}" name="Discipline" dataDxfId="30"/>
    <tableColumn id="2" xr3:uid="{A7CED204-4362-4340-9401-290B05D5C37E}" name="Nom" dataDxfId="29"/>
    <tableColumn id="3" xr3:uid="{4ECC5154-559D-47B3-8B9C-28E187D98C26}" name="Prenom" dataDxfId="28"/>
    <tableColumn id="4" xr3:uid="{E754F5E4-1958-433E-B605-D7D588B33160}" name="Ligue" dataDxfId="27"/>
    <tableColumn id="5" xr3:uid="{580C7275-9048-4A38-90A2-FD517F8AE0DC}" name="Score" dataDxfId="2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3DBFABC-4235-4387-ACEB-E10A272CCA91}" name="Tableau13" displayName="Tableau13" ref="A1:K10" totalsRowShown="0" dataDxfId="73">
  <autoFilter ref="A1:K10" xr:uid="{C3DBFABC-4235-4387-ACEB-E10A272CCA91}"/>
  <sortState xmlns:xlrd2="http://schemas.microsoft.com/office/spreadsheetml/2017/richdata2" ref="A2:K10">
    <sortCondition ref="D1:D10"/>
  </sortState>
  <tableColumns count="11">
    <tableColumn id="1" xr3:uid="{514AF737-79DD-4120-9C14-D8ED2F91D3BD}" name="Discipline" dataDxfId="72"/>
    <tableColumn id="3" xr3:uid="{B28C7CEF-6552-4BB5-91F2-083E27CE75AA}" name="Nom" dataDxfId="71"/>
    <tableColumn id="4" xr3:uid="{3091BC11-7B62-4B00-BFF2-E1473350D7A9}" name="Prenom" dataDxfId="70"/>
    <tableColumn id="5" xr3:uid="{78B12CEA-65A4-4C0F-812A-135939AC8D2F}" name="Ligue" dataDxfId="69"/>
    <tableColumn id="6" xr3:uid="{038FAA83-ABF5-4A12-8C13-4A9C557AAE37}" name="S1" dataDxfId="68"/>
    <tableColumn id="7" xr3:uid="{039DD794-3043-4AE0-8BF2-B371070E487A}" name="S2" dataDxfId="67"/>
    <tableColumn id="8" xr3:uid="{A318A95D-8F67-491D-872C-347DB139EA35}" name="S3" dataDxfId="66"/>
    <tableColumn id="9" xr3:uid="{091C40BA-1AEA-4CD8-8D88-16B4518FE7B3}" name="S4" dataDxfId="65"/>
    <tableColumn id="10" xr3:uid="{4C085202-D253-440A-B07D-33FAE083191A}" name="S5" dataDxfId="64"/>
    <tableColumn id="11" xr3:uid="{26138010-64A2-448D-9B5E-0CF807AECB82}" name="S6" dataDxfId="63"/>
    <tableColumn id="12" xr3:uid="{F49FCB6A-C6E1-4CA8-BA3F-93E973A89360}" name="Score" dataDxfId="62">
      <calculatedColumnFormula>SUM(E2:J2)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C11FD9-41CE-4623-8C31-09A5F25634DF}" name="Tableau3" displayName="Tableau3" ref="A13:K22" totalsRowShown="0" headerRowDxfId="61" dataDxfId="59" headerRowBorderDxfId="60" tableBorderDxfId="58">
  <autoFilter ref="A13:K22" xr:uid="{E9C11FD9-41CE-4623-8C31-09A5F25634DF}"/>
  <sortState xmlns:xlrd2="http://schemas.microsoft.com/office/spreadsheetml/2017/richdata2" ref="A14:K22">
    <sortCondition ref="D13:D22"/>
  </sortState>
  <tableColumns count="11">
    <tableColumn id="1" xr3:uid="{B7B3F1BA-E3D2-4785-AAE5-0000D6EE1204}" name="Discipline" dataDxfId="57"/>
    <tableColumn id="2" xr3:uid="{A33BA56E-F7B0-4A93-B663-7447454CDFF6}" name="Nom" dataDxfId="56"/>
    <tableColumn id="3" xr3:uid="{D2A0802B-DBD9-4205-A0A8-E865882CEED0}" name="Prenom"/>
    <tableColumn id="4" xr3:uid="{8183C6B2-2284-4C64-9091-46C3D4A6A0F5}" name="Ligue"/>
    <tableColumn id="5" xr3:uid="{B6D74621-1A9C-4CAA-9D65-355F47DA6070}" name="S1" dataDxfId="55"/>
    <tableColumn id="6" xr3:uid="{61AD1E78-B10B-4584-BD6D-E28D939AA081}" name="S2" dataDxfId="54"/>
    <tableColumn id="7" xr3:uid="{1311CB4C-6F0D-4065-879E-E3F91C06D4C7}" name="S3" dataDxfId="53"/>
    <tableColumn id="8" xr3:uid="{1EFB441A-7C47-4D92-956D-5DBB5E30425B}" name="S4" dataDxfId="52"/>
    <tableColumn id="9" xr3:uid="{E1F170C9-B41E-4D04-BF41-D4D592FA1074}" name="S5" dataDxfId="51"/>
    <tableColumn id="10" xr3:uid="{A3B13B1C-2A02-4300-A84B-575D3A4EB361}" name="S6" dataDxfId="50"/>
    <tableColumn id="11" xr3:uid="{8AC4738A-1679-4884-9218-AA1DE16AD0F4}" name="Score" dataDxfId="49">
      <calculatedColumnFormula>SUM(E14:J14)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17F10A0-4E26-4053-91AC-214A6AEC01BD}" name="Tableau5" displayName="Tableau5" ref="A1:L10" totalsRowShown="0" dataDxfId="99">
  <autoFilter ref="A1:L10" xr:uid="{E17F10A0-4E26-4053-91AC-214A6AEC01BD}"/>
  <sortState xmlns:xlrd2="http://schemas.microsoft.com/office/spreadsheetml/2017/richdata2" ref="A2:K10">
    <sortCondition ref="A1:A10"/>
  </sortState>
  <tableColumns count="12">
    <tableColumn id="1" xr3:uid="{8AEC408A-C15B-49CF-8BE2-D55DC156F4CE}" name="Discipline" dataDxfId="98"/>
    <tableColumn id="3" xr3:uid="{AB064BB7-395F-4E5C-BECA-7CD406320A8B}" name="Nom" dataDxfId="97"/>
    <tableColumn id="4" xr3:uid="{C3D6A29B-A7B7-4690-943D-2DDCBBB83F37}" name="Prenom" dataDxfId="96"/>
    <tableColumn id="5" xr3:uid="{2007EDF6-FF03-4F62-B26A-7841B316D1FF}" name="Ligue" dataDxfId="95"/>
    <tableColumn id="6" xr3:uid="{83EAA0D1-1FE1-40D6-8D96-391A98876A75}" name="S1" dataDxfId="94"/>
    <tableColumn id="7" xr3:uid="{B797267D-205C-41A1-A82C-C1DFEF225414}" name="S2" dataDxfId="93"/>
    <tableColumn id="8" xr3:uid="{E8FAC89F-6269-4211-ACCD-E3DD1FD282CD}" name="S3" dataDxfId="92"/>
    <tableColumn id="9" xr3:uid="{D92F05CA-11CD-4111-A34B-DC4A9A9432D0}" name="S4" dataDxfId="91"/>
    <tableColumn id="10" xr3:uid="{EA4F3A85-C0BB-444B-BD44-995B56625314}" name="S5" dataDxfId="90"/>
    <tableColumn id="11" xr3:uid="{BFC53927-B3E3-482D-AFA7-936FEA0C0334}" name="S6" dataDxfId="89"/>
    <tableColumn id="12" xr3:uid="{2B5B8AE5-6083-49A7-86CC-42D12CDCE2D7}" name="Score" dataDxfId="88">
      <calculatedColumnFormula>SUM(E2:J2)</calculatedColumnFormula>
    </tableColumn>
    <tableColumn id="13" xr3:uid="{AB56F5FE-DA74-4516-96CF-1C894EA84BCE}" name="Mouche" dataDxfId="87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3A52CF0-5633-40E3-9FFB-88E110932AC9}" name="Tableau57" displayName="Tableau57" ref="A13:L22" totalsRowShown="0" dataDxfId="86">
  <autoFilter ref="A13:L22" xr:uid="{73A52CF0-5633-40E3-9FFB-88E110932AC9}"/>
  <sortState xmlns:xlrd2="http://schemas.microsoft.com/office/spreadsheetml/2017/richdata2" ref="A14:K22">
    <sortCondition ref="A13:A22"/>
  </sortState>
  <tableColumns count="12">
    <tableColumn id="1" xr3:uid="{061C15B2-A90E-4510-BE90-2BC8E972CBE2}" name="Discipline" dataDxfId="85"/>
    <tableColumn id="3" xr3:uid="{D4DC78C0-C281-45AA-819D-F44CCDD481FF}" name="Nom" dataDxfId="84"/>
    <tableColumn id="4" xr3:uid="{AA560893-3EE3-4241-B08B-865029F24D42}" name="Prenom" dataDxfId="83"/>
    <tableColumn id="5" xr3:uid="{8E5D8666-25BF-475F-B371-37DE0D662761}" name="Ligue" dataDxfId="82"/>
    <tableColumn id="6" xr3:uid="{698552BC-5F71-42BB-ABE9-E71A9B07D005}" name="S1" dataDxfId="81"/>
    <tableColumn id="7" xr3:uid="{C23191CD-3AE6-4D1D-9B77-9E1DAB0A4CA8}" name="S2" dataDxfId="80"/>
    <tableColumn id="8" xr3:uid="{A0CEA317-69AA-4479-982B-8052794D6965}" name="S3" dataDxfId="79"/>
    <tableColumn id="9" xr3:uid="{3BE65EDE-446E-4021-8B5D-5EB12EA7942B}" name="S4" dataDxfId="78"/>
    <tableColumn id="10" xr3:uid="{EB331CD5-536C-48A0-B9E5-C3935D9EA0B6}" name="S5" dataDxfId="77"/>
    <tableColumn id="11" xr3:uid="{A0807217-321E-4D62-89AD-11481395737B}" name="S6" dataDxfId="76"/>
    <tableColumn id="12" xr3:uid="{D6D506BF-BEE1-44A2-A204-2D7CEC3113DC}" name="Score" dataDxfId="75">
      <calculatedColumnFormula>SUM(E14:J14)</calculatedColumnFormula>
    </tableColumn>
    <tableColumn id="13" xr3:uid="{E758F439-7C8E-4955-BE4F-84E9DB22CA38}" name="Mouche" dataDxfId="7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24B4673-3AB8-46DB-ACB3-BE3AD78FA7E1}" name="Tableau11" displayName="Tableau11" ref="A13:E22" totalsRowShown="0" headerRowDxfId="17" dataDxfId="18">
  <autoFilter ref="A13:E22" xr:uid="{324B4673-3AB8-46DB-ACB3-BE3AD78FA7E1}"/>
  <tableColumns count="5">
    <tableColumn id="1" xr3:uid="{96D423F0-3225-47F0-AA22-97F79CC77908}" name="Discipline" dataDxfId="23"/>
    <tableColumn id="2" xr3:uid="{32AC107F-29AF-42CD-9DFB-FCEA0DA6B932}" name="Nom" dataDxfId="22"/>
    <tableColumn id="3" xr3:uid="{FA266835-5F96-48E3-B2AE-48837DF32CED}" name="Prenom" dataDxfId="21"/>
    <tableColumn id="4" xr3:uid="{5D4EEF89-996F-4B74-8BD6-A6C4C5B5D696}" name="Ligue" dataDxfId="20"/>
    <tableColumn id="5" xr3:uid="{E0C02048-E607-4BE7-99FD-5E188947DC88}" name="Score" dataDxfId="1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938CBCE-7C36-4D2E-BA4D-5327C02A44B8}" name="Tableau12" displayName="Tableau12" ref="A1:E10" totalsRowShown="0">
  <autoFilter ref="A1:E10" xr:uid="{D938CBCE-7C36-4D2E-BA4D-5327C02A44B8}"/>
  <tableColumns count="5">
    <tableColumn id="1" xr3:uid="{F95CF203-FFA6-46D1-A1B1-D44DFA9E0AA7}" name="Discipline" dataDxfId="16"/>
    <tableColumn id="2" xr3:uid="{B81F43D5-7070-43DE-AAD2-74A573923D75}" name="Nom" dataDxfId="15"/>
    <tableColumn id="3" xr3:uid="{9174CD80-FD69-48BF-8C0B-F6808BE2D193}" name="Prenom" dataDxfId="14"/>
    <tableColumn id="4" xr3:uid="{ACC37D5C-40BC-44C3-B58D-9638839C5633}" name="Ligue" dataDxfId="13"/>
    <tableColumn id="5" xr3:uid="{F040A2E2-33E7-47E0-A82A-F4D89F171E43}" name="Score" dataDxfId="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8AC4B76-596C-40DE-AA9B-E0276F346C3B}" name="Tableau14" displayName="Tableau14" ref="A1:E10" totalsRowShown="0" dataDxfId="6">
  <autoFilter ref="A1:E10" xr:uid="{48AC4B76-596C-40DE-AA9B-E0276F346C3B}"/>
  <tableColumns count="5">
    <tableColumn id="1" xr3:uid="{9E404F72-86B8-4E7F-8387-96453A7D78CF}" name="Discipline" dataDxfId="11"/>
    <tableColumn id="2" xr3:uid="{D8621C56-E197-4D59-BD7E-5D11157AE625}" name="Nom" dataDxfId="10"/>
    <tableColumn id="3" xr3:uid="{618A90C7-2FB5-4AD2-9CAC-7A1E3FE55FBD}" name="Prenom" dataDxfId="9"/>
    <tableColumn id="4" xr3:uid="{E8AF849B-8B94-4D34-9CEC-FF3F4753C656}" name="Ligue" dataDxfId="8"/>
    <tableColumn id="5" xr3:uid="{0C113F59-585F-4655-BBAE-68872C8BC4D1}" name="Score" dataDxf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E2FDC22-A5DB-4161-9C26-B839B0DDA4C3}" name="Tableau15" displayName="Tableau15" ref="A13:E22" totalsRowShown="0" dataDxfId="0">
  <autoFilter ref="A13:E22" xr:uid="{8E2FDC22-A5DB-4161-9C26-B839B0DDA4C3}"/>
  <tableColumns count="5">
    <tableColumn id="1" xr3:uid="{BAD49E73-8C62-4802-BCB7-0CD81029A00F}" name="Discipline" dataDxfId="5"/>
    <tableColumn id="2" xr3:uid="{0077D7A3-7C5F-4CF5-9246-878DCF1DE650}" name="Nom" dataDxfId="4"/>
    <tableColumn id="3" xr3:uid="{2CD58B3C-2927-41ED-8405-5F2A8E50C2AE}" name="Prenom" dataDxfId="3"/>
    <tableColumn id="4" xr3:uid="{113E6F4A-0C71-41B9-8D26-9A9699879C72}" name="Ligue" dataDxfId="2"/>
    <tableColumn id="5" xr3:uid="{F531164B-D643-4F64-9731-56F4C55F6D93}" name="Score" dataDxfId="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87808F3-B98C-4AF5-BFA0-3B16FF063EBE}" name="Tableau4" displayName="Tableau4" ref="A1:E10" totalsRowShown="0">
  <autoFilter ref="A1:E10" xr:uid="{587808F3-B98C-4AF5-BFA0-3B16FF063EBE}"/>
  <tableColumns count="5">
    <tableColumn id="1" xr3:uid="{495637CB-C212-498E-A01F-0B4FE31D6BE9}" name="Discipline" dataDxfId="104"/>
    <tableColumn id="3" xr3:uid="{85354B5C-8523-444F-B432-24946E9DE26C}" name="Nom" dataDxfId="103"/>
    <tableColumn id="4" xr3:uid="{48204B6E-C85B-4432-A372-C481AF8D396A}" name="Prenom" dataDxfId="102"/>
    <tableColumn id="5" xr3:uid="{C6586344-2B08-4DB5-AEB7-A84FA3F75E32}" name="Ligue" dataDxfId="101"/>
    <tableColumn id="6" xr3:uid="{8BFA33E8-7669-407D-8AFB-7D00662AC16E}" name="Score" dataDxfId="10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1C757A6-97F1-4ACA-9F91-5338F4918DFC}" name="Tableau8" displayName="Tableau8" ref="A1:E10" totalsRowShown="0" dataDxfId="38">
  <autoFilter ref="A1:E10" xr:uid="{41C757A6-97F1-4ACA-9F91-5338F4918DFC}"/>
  <tableColumns count="5">
    <tableColumn id="1" xr3:uid="{CA2E51E6-19B1-4490-996D-42847C58D170}" name="Discipline" dataDxfId="42"/>
    <tableColumn id="2" xr3:uid="{6D965865-1802-48A3-A482-B93CD402C171}" name="Nom" dataDxfId="41"/>
    <tableColumn id="3" xr3:uid="{B71C4DA0-1A32-46CA-BF4A-EC0400DB8C35}" name="Prenom" dataDxfId="40"/>
    <tableColumn id="4" xr3:uid="{741ED83F-01A3-4FFD-9C32-F7AE57E86197}" name="Ligue" dataDxfId="39"/>
    <tableColumn id="5" xr3:uid="{D4F60666-8265-4B9D-8F4A-4ABAEFBF3BB1}" name="Score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2D43A32-8E64-4FCF-9817-6DF031746A92}" name="Tableau9" displayName="Tableau9" ref="A13:E22" totalsRowShown="0" headerRowDxfId="37" dataDxfId="31">
  <autoFilter ref="A13:E22" xr:uid="{B2D43A32-8E64-4FCF-9817-6DF031746A92}"/>
  <tableColumns count="5">
    <tableColumn id="1" xr3:uid="{9D4634C2-1344-475F-81FD-C871EDB2D2B8}" name="Discipline" dataDxfId="36"/>
    <tableColumn id="2" xr3:uid="{DACEC6AA-8596-4CBA-BA93-17B36EB0AE61}" name="Nom" dataDxfId="35"/>
    <tableColumn id="3" xr3:uid="{023A4F48-A776-4506-9335-92839DC306C8}" name="Prenom" dataDxfId="34"/>
    <tableColumn id="4" xr3:uid="{19ABE860-FA07-4097-9A41-8425E1E4D729}" name="Ligue" dataDxfId="33"/>
    <tableColumn id="5" xr3:uid="{801E5A6F-27A5-4B7B-98BD-465F026B23A8}" name="Score" dataDxfId="3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B8ADFBB-AC44-45ED-AB78-FB9716EEB547}" name="Tableau7" displayName="Tableau7" ref="A1:E10" totalsRowShown="0" dataDxfId="43">
  <autoFilter ref="A1:E10" xr:uid="{5B8ADFBB-AC44-45ED-AB78-FB9716EEB547}"/>
  <tableColumns count="5">
    <tableColumn id="1" xr3:uid="{7731A34D-06A6-4268-B4AC-604B002CB7B3}" name="Discipline" dataDxfId="48"/>
    <tableColumn id="3" xr3:uid="{25B7C6BC-30E4-42C3-AF3C-33457C5A520D}" name="Nom" dataDxfId="47"/>
    <tableColumn id="4" xr3:uid="{C039DF4F-EA61-4796-879A-62CB9627749B}" name="Prenom" dataDxfId="46"/>
    <tableColumn id="5" xr3:uid="{1D855D1C-7778-48B3-AFBD-E24F229C754C}" name="Ligue" dataDxfId="45"/>
    <tableColumn id="6" xr3:uid="{D62A7F15-BF3D-483B-8527-AA87144310C0}" name="Score" dataDxfId="4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16404-C06F-4A87-8063-A96D92EA1CA9}">
  <dimension ref="A1:F22"/>
  <sheetViews>
    <sheetView tabSelected="1" workbookViewId="0">
      <selection activeCell="E23" sqref="E23"/>
    </sheetView>
  </sheetViews>
  <sheetFormatPr baseColWidth="10" defaultRowHeight="15" x14ac:dyDescent="0.25"/>
  <cols>
    <col min="1" max="1" width="34.85546875" customWidth="1"/>
    <col min="2" max="2" width="23.42578125" customWidth="1"/>
    <col min="3" max="3" width="21.85546875" customWidth="1"/>
  </cols>
  <sheetData>
    <row r="1" spans="1:6" ht="15.75" thickBot="1" x14ac:dyDescent="0.3">
      <c r="A1" s="21" t="s">
        <v>139</v>
      </c>
      <c r="B1" s="21" t="s">
        <v>140</v>
      </c>
      <c r="C1" s="21" t="s">
        <v>141</v>
      </c>
      <c r="D1" s="21" t="s">
        <v>142</v>
      </c>
      <c r="E1" s="21" t="s">
        <v>143</v>
      </c>
      <c r="F1" s="21" t="s">
        <v>144</v>
      </c>
    </row>
    <row r="2" spans="1:6" ht="15.75" thickBot="1" x14ac:dyDescent="0.3">
      <c r="A2" s="19" t="s">
        <v>0</v>
      </c>
      <c r="B2" s="19" t="s">
        <v>1</v>
      </c>
      <c r="C2" s="19" t="s">
        <v>2</v>
      </c>
      <c r="D2" s="20" t="s">
        <v>23</v>
      </c>
      <c r="E2" s="21">
        <v>535</v>
      </c>
      <c r="F2" s="30">
        <f>SUM(E2:E4)</f>
        <v>1596</v>
      </c>
    </row>
    <row r="3" spans="1:6" ht="15.75" thickBot="1" x14ac:dyDescent="0.3">
      <c r="A3" s="19" t="s">
        <v>0</v>
      </c>
      <c r="B3" s="19" t="s">
        <v>3</v>
      </c>
      <c r="C3" s="19" t="s">
        <v>4</v>
      </c>
      <c r="D3" s="20" t="s">
        <v>23</v>
      </c>
      <c r="E3" s="21">
        <v>528</v>
      </c>
      <c r="F3" s="30"/>
    </row>
    <row r="4" spans="1:6" ht="15.75" thickBot="1" x14ac:dyDescent="0.3">
      <c r="A4" s="19" t="s">
        <v>0</v>
      </c>
      <c r="B4" s="19" t="s">
        <v>5</v>
      </c>
      <c r="C4" s="19" t="s">
        <v>6</v>
      </c>
      <c r="D4" s="20" t="s">
        <v>23</v>
      </c>
      <c r="E4" s="21">
        <v>533</v>
      </c>
      <c r="F4" s="30"/>
    </row>
    <row r="5" spans="1:6" ht="15.75" thickBot="1" x14ac:dyDescent="0.3">
      <c r="A5" s="19" t="s">
        <v>0</v>
      </c>
      <c r="B5" s="19" t="s">
        <v>52</v>
      </c>
      <c r="C5" s="19" t="s">
        <v>53</v>
      </c>
      <c r="D5" s="20" t="s">
        <v>80</v>
      </c>
      <c r="E5" s="21">
        <v>532</v>
      </c>
      <c r="F5" s="30">
        <f>SUM(E5:E7)</f>
        <v>1583</v>
      </c>
    </row>
    <row r="6" spans="1:6" ht="15.75" thickBot="1" x14ac:dyDescent="0.3">
      <c r="A6" s="19" t="s">
        <v>0</v>
      </c>
      <c r="B6" s="19" t="s">
        <v>54</v>
      </c>
      <c r="C6" s="19" t="s">
        <v>55</v>
      </c>
      <c r="D6" s="20" t="s">
        <v>80</v>
      </c>
      <c r="E6" s="21">
        <v>549</v>
      </c>
      <c r="F6" s="30"/>
    </row>
    <row r="7" spans="1:6" ht="15.75" thickBot="1" x14ac:dyDescent="0.3">
      <c r="A7" s="19" t="s">
        <v>0</v>
      </c>
      <c r="B7" s="19" t="s">
        <v>56</v>
      </c>
      <c r="C7" s="19" t="s">
        <v>57</v>
      </c>
      <c r="D7" s="20" t="s">
        <v>80</v>
      </c>
      <c r="E7" s="21">
        <v>502</v>
      </c>
      <c r="F7" s="30"/>
    </row>
    <row r="8" spans="1:6" ht="15.75" thickBot="1" x14ac:dyDescent="0.3">
      <c r="A8" s="19" t="s">
        <v>0</v>
      </c>
      <c r="B8" s="19" t="s">
        <v>95</v>
      </c>
      <c r="C8" s="19" t="s">
        <v>96</v>
      </c>
      <c r="D8" s="22" t="s">
        <v>132</v>
      </c>
      <c r="E8" s="21">
        <v>543</v>
      </c>
      <c r="F8" s="30">
        <f>SUM(E8:E10)</f>
        <v>1579</v>
      </c>
    </row>
    <row r="9" spans="1:6" ht="15.75" thickBot="1" x14ac:dyDescent="0.3">
      <c r="A9" s="19" t="s">
        <v>0</v>
      </c>
      <c r="B9" s="19" t="s">
        <v>97</v>
      </c>
      <c r="C9" s="19" t="s">
        <v>98</v>
      </c>
      <c r="D9" s="22" t="s">
        <v>132</v>
      </c>
      <c r="E9" s="21">
        <v>520</v>
      </c>
      <c r="F9" s="30"/>
    </row>
    <row r="10" spans="1:6" ht="15.75" thickBot="1" x14ac:dyDescent="0.3">
      <c r="A10" s="19" t="s">
        <v>0</v>
      </c>
      <c r="B10" s="19" t="s">
        <v>99</v>
      </c>
      <c r="C10" s="19" t="s">
        <v>100</v>
      </c>
      <c r="D10" s="22" t="s">
        <v>132</v>
      </c>
      <c r="E10" s="21">
        <v>516</v>
      </c>
      <c r="F10" s="30"/>
    </row>
    <row r="11" spans="1:6" x14ac:dyDescent="0.25">
      <c r="A11" s="28"/>
      <c r="B11" s="28"/>
      <c r="C11" s="28"/>
      <c r="D11" s="22"/>
      <c r="E11" s="21"/>
      <c r="F11" s="29"/>
    </row>
    <row r="12" spans="1:6" x14ac:dyDescent="0.25">
      <c r="A12" s="28"/>
      <c r="B12" s="28"/>
      <c r="C12" s="28"/>
      <c r="D12" s="22"/>
      <c r="E12" s="21"/>
      <c r="F12" s="29"/>
    </row>
    <row r="13" spans="1:6" ht="15.75" thickBot="1" x14ac:dyDescent="0.3">
      <c r="A13" s="21" t="s">
        <v>139</v>
      </c>
      <c r="B13" s="21" t="s">
        <v>140</v>
      </c>
      <c r="C13" s="21" t="s">
        <v>141</v>
      </c>
      <c r="D13" s="21" t="s">
        <v>142</v>
      </c>
      <c r="E13" s="21" t="s">
        <v>143</v>
      </c>
      <c r="F13" s="21" t="s">
        <v>144</v>
      </c>
    </row>
    <row r="14" spans="1:6" ht="15.75" thickBot="1" x14ac:dyDescent="0.3">
      <c r="A14" s="19" t="s">
        <v>36</v>
      </c>
      <c r="B14" s="19" t="s">
        <v>58</v>
      </c>
      <c r="C14" s="19" t="s">
        <v>59</v>
      </c>
      <c r="D14" s="20" t="s">
        <v>80</v>
      </c>
      <c r="E14" s="21">
        <v>549</v>
      </c>
      <c r="F14" s="30">
        <f>SUM(E14:E16)</f>
        <v>1650</v>
      </c>
    </row>
    <row r="15" spans="1:6" ht="15.75" thickBot="1" x14ac:dyDescent="0.3">
      <c r="A15" s="19" t="s">
        <v>36</v>
      </c>
      <c r="B15" s="19" t="s">
        <v>60</v>
      </c>
      <c r="C15" s="19" t="s">
        <v>61</v>
      </c>
      <c r="D15" s="20" t="s">
        <v>80</v>
      </c>
      <c r="E15" s="21">
        <v>555</v>
      </c>
      <c r="F15" s="30"/>
    </row>
    <row r="16" spans="1:6" ht="15.75" thickBot="1" x14ac:dyDescent="0.3">
      <c r="A16" s="19" t="s">
        <v>36</v>
      </c>
      <c r="B16" s="19" t="s">
        <v>62</v>
      </c>
      <c r="C16" s="19" t="s">
        <v>63</v>
      </c>
      <c r="D16" s="20" t="s">
        <v>80</v>
      </c>
      <c r="E16" s="21">
        <v>546</v>
      </c>
      <c r="F16" s="30"/>
    </row>
    <row r="17" spans="1:6" ht="15.75" thickBot="1" x14ac:dyDescent="0.3">
      <c r="A17" s="19" t="s">
        <v>36</v>
      </c>
      <c r="B17" s="19" t="s">
        <v>101</v>
      </c>
      <c r="C17" s="19" t="s">
        <v>102</v>
      </c>
      <c r="D17" s="22" t="s">
        <v>132</v>
      </c>
      <c r="E17" s="21">
        <v>545</v>
      </c>
      <c r="F17" s="30">
        <f>SUM(E17:E19)</f>
        <v>1646</v>
      </c>
    </row>
    <row r="18" spans="1:6" ht="15.75" thickBot="1" x14ac:dyDescent="0.3">
      <c r="A18" s="19" t="s">
        <v>36</v>
      </c>
      <c r="B18" s="19" t="s">
        <v>103</v>
      </c>
      <c r="C18" s="19" t="s">
        <v>104</v>
      </c>
      <c r="D18" s="22" t="s">
        <v>132</v>
      </c>
      <c r="E18" s="21">
        <v>558</v>
      </c>
      <c r="F18" s="30"/>
    </row>
    <row r="19" spans="1:6" ht="15.75" thickBot="1" x14ac:dyDescent="0.3">
      <c r="A19" s="19" t="s">
        <v>36</v>
      </c>
      <c r="B19" s="19" t="s">
        <v>105</v>
      </c>
      <c r="C19" s="19" t="s">
        <v>106</v>
      </c>
      <c r="D19" s="22" t="s">
        <v>132</v>
      </c>
      <c r="E19" s="21">
        <v>543</v>
      </c>
      <c r="F19" s="30"/>
    </row>
    <row r="20" spans="1:6" ht="15.75" thickBot="1" x14ac:dyDescent="0.3">
      <c r="A20" s="19" t="s">
        <v>36</v>
      </c>
      <c r="B20" s="19" t="s">
        <v>37</v>
      </c>
      <c r="C20" s="19" t="s">
        <v>38</v>
      </c>
      <c r="D20" s="20" t="s">
        <v>23</v>
      </c>
      <c r="E20" s="21">
        <v>547</v>
      </c>
      <c r="F20" s="30">
        <f>SUM(E20:E22)</f>
        <v>1625</v>
      </c>
    </row>
    <row r="21" spans="1:6" ht="15.75" thickBot="1" x14ac:dyDescent="0.3">
      <c r="A21" s="19" t="s">
        <v>36</v>
      </c>
      <c r="B21" s="19" t="s">
        <v>39</v>
      </c>
      <c r="C21" s="19" t="s">
        <v>40</v>
      </c>
      <c r="D21" s="20" t="s">
        <v>23</v>
      </c>
      <c r="E21" s="21">
        <v>536</v>
      </c>
      <c r="F21" s="30"/>
    </row>
    <row r="22" spans="1:6" ht="15.75" thickBot="1" x14ac:dyDescent="0.3">
      <c r="A22" s="19" t="s">
        <v>36</v>
      </c>
      <c r="B22" s="19" t="s">
        <v>41</v>
      </c>
      <c r="C22" s="19" t="s">
        <v>42</v>
      </c>
      <c r="D22" s="20" t="s">
        <v>23</v>
      </c>
      <c r="E22" s="21">
        <v>542</v>
      </c>
      <c r="F22" s="30"/>
    </row>
  </sheetData>
  <mergeCells count="6">
    <mergeCell ref="F20:F22"/>
    <mergeCell ref="F17:F19"/>
    <mergeCell ref="F2:F4"/>
    <mergeCell ref="F5:F7"/>
    <mergeCell ref="F8:F10"/>
    <mergeCell ref="F14:F16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42B7F-BDDE-4CFE-9365-2C8B90B0ECB9}">
  <dimension ref="A1:F10"/>
  <sheetViews>
    <sheetView workbookViewId="0">
      <selection activeCell="B37" sqref="B37"/>
    </sheetView>
  </sheetViews>
  <sheetFormatPr baseColWidth="10" defaultRowHeight="15" x14ac:dyDescent="0.25"/>
  <cols>
    <col min="1" max="1" width="41.5703125" customWidth="1"/>
    <col min="2" max="2" width="27.140625" customWidth="1"/>
    <col min="3" max="3" width="19.42578125" customWidth="1"/>
  </cols>
  <sheetData>
    <row r="1" spans="1:6" ht="15.75" thickBot="1" x14ac:dyDescent="0.3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</row>
    <row r="2" spans="1:6" ht="15.75" thickBot="1" x14ac:dyDescent="0.3">
      <c r="A2" s="19" t="s">
        <v>51</v>
      </c>
      <c r="B2" s="19" t="s">
        <v>101</v>
      </c>
      <c r="C2" s="19" t="s">
        <v>102</v>
      </c>
      <c r="D2" s="20" t="s">
        <v>132</v>
      </c>
      <c r="E2" s="21">
        <v>353</v>
      </c>
      <c r="F2" s="18">
        <f>SUM(E2:E4)</f>
        <v>1039</v>
      </c>
    </row>
    <row r="3" spans="1:6" ht="15.75" thickBot="1" x14ac:dyDescent="0.3">
      <c r="A3" s="19" t="s">
        <v>51</v>
      </c>
      <c r="B3" s="19" t="s">
        <v>116</v>
      </c>
      <c r="C3" s="19" t="s">
        <v>117</v>
      </c>
      <c r="D3" s="20" t="s">
        <v>132</v>
      </c>
      <c r="E3" s="21">
        <v>322</v>
      </c>
      <c r="F3" s="18"/>
    </row>
    <row r="4" spans="1:6" ht="15.75" thickBot="1" x14ac:dyDescent="0.3">
      <c r="A4" s="19" t="s">
        <v>51</v>
      </c>
      <c r="B4" s="19" t="s">
        <v>103</v>
      </c>
      <c r="C4" s="19" t="s">
        <v>104</v>
      </c>
      <c r="D4" s="20" t="s">
        <v>132</v>
      </c>
      <c r="E4" s="21">
        <v>364</v>
      </c>
      <c r="F4" s="18"/>
    </row>
    <row r="5" spans="1:6" ht="15.75" thickBot="1" x14ac:dyDescent="0.3">
      <c r="A5" s="19" t="s">
        <v>51</v>
      </c>
      <c r="B5" s="19" t="s">
        <v>60</v>
      </c>
      <c r="C5" s="19" t="s">
        <v>61</v>
      </c>
      <c r="D5" s="20" t="s">
        <v>80</v>
      </c>
      <c r="E5" s="21">
        <v>364</v>
      </c>
      <c r="F5" s="18">
        <f t="shared" ref="F5" si="0">SUM(E5:E7)</f>
        <v>1022</v>
      </c>
    </row>
    <row r="6" spans="1:6" ht="15.75" thickBot="1" x14ac:dyDescent="0.3">
      <c r="A6" s="19" t="s">
        <v>51</v>
      </c>
      <c r="B6" s="19" t="s">
        <v>76</v>
      </c>
      <c r="C6" s="19" t="s">
        <v>77</v>
      </c>
      <c r="D6" s="20" t="s">
        <v>80</v>
      </c>
      <c r="E6" s="21">
        <v>332</v>
      </c>
      <c r="F6" s="18"/>
    </row>
    <row r="7" spans="1:6" ht="15.75" thickBot="1" x14ac:dyDescent="0.3">
      <c r="A7" s="19" t="s">
        <v>51</v>
      </c>
      <c r="B7" s="19" t="s">
        <v>78</v>
      </c>
      <c r="C7" s="19" t="s">
        <v>79</v>
      </c>
      <c r="D7" s="20" t="s">
        <v>80</v>
      </c>
      <c r="E7" s="21">
        <v>326</v>
      </c>
      <c r="F7" s="18"/>
    </row>
    <row r="8" spans="1:6" ht="15.75" thickBot="1" x14ac:dyDescent="0.3">
      <c r="A8" s="23" t="s">
        <v>51</v>
      </c>
      <c r="B8" s="19" t="s">
        <v>37</v>
      </c>
      <c r="C8" s="19" t="s">
        <v>38</v>
      </c>
      <c r="D8" s="20" t="s">
        <v>23</v>
      </c>
      <c r="E8" s="21">
        <v>341</v>
      </c>
      <c r="F8" s="18">
        <f t="shared" ref="F8" si="1">SUM(E8:E10)</f>
        <v>1021</v>
      </c>
    </row>
    <row r="9" spans="1:6" ht="15.75" thickBot="1" x14ac:dyDescent="0.3">
      <c r="A9" s="23" t="s">
        <v>51</v>
      </c>
      <c r="B9" s="19" t="s">
        <v>39</v>
      </c>
      <c r="C9" s="19" t="s">
        <v>40</v>
      </c>
      <c r="D9" s="20" t="s">
        <v>23</v>
      </c>
      <c r="E9" s="21">
        <v>332</v>
      </c>
      <c r="F9" s="18"/>
    </row>
    <row r="10" spans="1:6" ht="15.75" thickBot="1" x14ac:dyDescent="0.3">
      <c r="A10" s="23" t="s">
        <v>51</v>
      </c>
      <c r="B10" s="19" t="s">
        <v>41</v>
      </c>
      <c r="C10" s="19" t="s">
        <v>42</v>
      </c>
      <c r="D10" s="20" t="s">
        <v>23</v>
      </c>
      <c r="E10" s="21">
        <v>348</v>
      </c>
      <c r="F10" s="18"/>
    </row>
  </sheetData>
  <mergeCells count="3">
    <mergeCell ref="F2:F4"/>
    <mergeCell ref="F5:F7"/>
    <mergeCell ref="F8:F10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96018-BE51-4DD2-9793-5BAF55B9AAF3}">
  <dimension ref="A1:F22"/>
  <sheetViews>
    <sheetView workbookViewId="0">
      <selection activeCell="I14" sqref="I14"/>
    </sheetView>
  </sheetViews>
  <sheetFormatPr baseColWidth="10" defaultRowHeight="15" x14ac:dyDescent="0.25"/>
  <cols>
    <col min="1" max="1" width="36" customWidth="1"/>
    <col min="2" max="2" width="27.7109375" customWidth="1"/>
    <col min="3" max="3" width="22.42578125" customWidth="1"/>
  </cols>
  <sheetData>
    <row r="1" spans="1:6" ht="15.75" thickBot="1" x14ac:dyDescent="0.3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</row>
    <row r="2" spans="1:6" ht="15.75" thickBot="1" x14ac:dyDescent="0.3">
      <c r="A2" s="19" t="s">
        <v>43</v>
      </c>
      <c r="B2" s="19" t="s">
        <v>64</v>
      </c>
      <c r="C2" s="19" t="s">
        <v>65</v>
      </c>
      <c r="D2" s="20" t="s">
        <v>80</v>
      </c>
      <c r="E2" s="21">
        <v>606.6</v>
      </c>
      <c r="F2" s="30">
        <f>SUM(E2:E4)</f>
        <v>1819.2000000000003</v>
      </c>
    </row>
    <row r="3" spans="1:6" ht="15.75" thickBot="1" x14ac:dyDescent="0.3">
      <c r="A3" s="19" t="s">
        <v>43</v>
      </c>
      <c r="B3" s="19" t="s">
        <v>66</v>
      </c>
      <c r="C3" s="19" t="s">
        <v>67</v>
      </c>
      <c r="D3" s="20" t="s">
        <v>80</v>
      </c>
      <c r="E3" s="21">
        <v>610.20000000000005</v>
      </c>
      <c r="F3" s="30"/>
    </row>
    <row r="4" spans="1:6" ht="15.75" thickBot="1" x14ac:dyDescent="0.3">
      <c r="A4" s="19" t="s">
        <v>43</v>
      </c>
      <c r="B4" s="19" t="s">
        <v>68</v>
      </c>
      <c r="C4" s="19" t="s">
        <v>69</v>
      </c>
      <c r="D4" s="20" t="s">
        <v>80</v>
      </c>
      <c r="E4" s="21">
        <v>602.4</v>
      </c>
      <c r="F4" s="30"/>
    </row>
    <row r="5" spans="1:6" ht="15.75" thickBot="1" x14ac:dyDescent="0.3">
      <c r="A5" s="19" t="s">
        <v>43</v>
      </c>
      <c r="B5" s="19" t="s">
        <v>107</v>
      </c>
      <c r="C5" s="19" t="s">
        <v>108</v>
      </c>
      <c r="D5" s="20" t="s">
        <v>132</v>
      </c>
      <c r="E5" s="21">
        <v>609.4</v>
      </c>
      <c r="F5" s="30">
        <f>SUM(E5:E7)</f>
        <v>1788.8</v>
      </c>
    </row>
    <row r="6" spans="1:6" ht="15.75" thickBot="1" x14ac:dyDescent="0.3">
      <c r="A6" s="19" t="s">
        <v>43</v>
      </c>
      <c r="B6" s="19" t="s">
        <v>109</v>
      </c>
      <c r="C6" s="19" t="s">
        <v>110</v>
      </c>
      <c r="D6" s="20" t="s">
        <v>132</v>
      </c>
      <c r="E6" s="21">
        <v>592.70000000000005</v>
      </c>
      <c r="F6" s="30"/>
    </row>
    <row r="7" spans="1:6" ht="15.75" thickBot="1" x14ac:dyDescent="0.3">
      <c r="A7" s="19" t="s">
        <v>43</v>
      </c>
      <c r="B7" s="19" t="s">
        <v>109</v>
      </c>
      <c r="C7" s="19" t="s">
        <v>111</v>
      </c>
      <c r="D7" s="20" t="s">
        <v>132</v>
      </c>
      <c r="E7" s="21">
        <v>586.70000000000005</v>
      </c>
      <c r="F7" s="30"/>
    </row>
    <row r="8" spans="1:6" ht="15.75" thickBot="1" x14ac:dyDescent="0.3">
      <c r="A8" s="19" t="s">
        <v>43</v>
      </c>
      <c r="B8" s="19" t="s">
        <v>44</v>
      </c>
      <c r="C8" s="19" t="s">
        <v>45</v>
      </c>
      <c r="D8" s="20" t="s">
        <v>23</v>
      </c>
      <c r="E8" s="21">
        <v>574.1</v>
      </c>
      <c r="F8" s="30">
        <f>SUM(E8:E10)</f>
        <v>1779.9</v>
      </c>
    </row>
    <row r="9" spans="1:6" ht="15.75" thickBot="1" x14ac:dyDescent="0.3">
      <c r="A9" s="19" t="s">
        <v>43</v>
      </c>
      <c r="B9" s="19" t="s">
        <v>46</v>
      </c>
      <c r="C9" s="19" t="s">
        <v>47</v>
      </c>
      <c r="D9" s="20" t="s">
        <v>23</v>
      </c>
      <c r="E9" s="21">
        <v>607.1</v>
      </c>
      <c r="F9" s="30"/>
    </row>
    <row r="10" spans="1:6" ht="15.75" thickBot="1" x14ac:dyDescent="0.3">
      <c r="A10" s="19" t="s">
        <v>43</v>
      </c>
      <c r="B10" s="19" t="s">
        <v>48</v>
      </c>
      <c r="C10" s="19" t="s">
        <v>49</v>
      </c>
      <c r="D10" s="20" t="s">
        <v>23</v>
      </c>
      <c r="E10" s="21">
        <v>598.70000000000005</v>
      </c>
      <c r="F10" s="30"/>
    </row>
    <row r="13" spans="1:6" ht="15.75" thickBot="1" x14ac:dyDescent="0.3">
      <c r="A13" t="s">
        <v>139</v>
      </c>
      <c r="B13" t="s">
        <v>140</v>
      </c>
      <c r="C13" t="s">
        <v>141</v>
      </c>
      <c r="D13" t="s">
        <v>142</v>
      </c>
      <c r="E13" t="s">
        <v>143</v>
      </c>
      <c r="F13" t="s">
        <v>144</v>
      </c>
    </row>
    <row r="14" spans="1:6" ht="15.75" thickBot="1" x14ac:dyDescent="0.3">
      <c r="A14" s="19" t="s">
        <v>50</v>
      </c>
      <c r="B14" s="19" t="s">
        <v>70</v>
      </c>
      <c r="C14" s="19" t="s">
        <v>71</v>
      </c>
      <c r="D14" s="20" t="s">
        <v>80</v>
      </c>
      <c r="E14" s="21">
        <v>604.70000000000005</v>
      </c>
      <c r="F14" s="30">
        <f t="shared" ref="F14" si="0">SUM(E14:E16)</f>
        <v>1818.4</v>
      </c>
    </row>
    <row r="15" spans="1:6" ht="15.75" thickBot="1" x14ac:dyDescent="0.3">
      <c r="A15" s="19" t="s">
        <v>50</v>
      </c>
      <c r="B15" s="19" t="s">
        <v>72</v>
      </c>
      <c r="C15" s="19" t="s">
        <v>73</v>
      </c>
      <c r="D15" s="20" t="s">
        <v>80</v>
      </c>
      <c r="E15" s="21">
        <v>613</v>
      </c>
      <c r="F15" s="30"/>
    </row>
    <row r="16" spans="1:6" ht="15.75" thickBot="1" x14ac:dyDescent="0.3">
      <c r="A16" s="19" t="s">
        <v>50</v>
      </c>
      <c r="B16" s="19" t="s">
        <v>74</v>
      </c>
      <c r="C16" s="19" t="s">
        <v>75</v>
      </c>
      <c r="D16" s="20" t="s">
        <v>80</v>
      </c>
      <c r="E16" s="21">
        <v>600.70000000000005</v>
      </c>
      <c r="F16" s="30"/>
    </row>
    <row r="17" spans="1:6" ht="15.75" thickBot="1" x14ac:dyDescent="0.3">
      <c r="A17" s="19" t="s">
        <v>50</v>
      </c>
      <c r="B17" s="19" t="s">
        <v>15</v>
      </c>
      <c r="C17" s="19" t="s">
        <v>16</v>
      </c>
      <c r="D17" s="20" t="s">
        <v>23</v>
      </c>
      <c r="E17" s="21">
        <v>619.5</v>
      </c>
      <c r="F17" s="30">
        <f t="shared" ref="F17" si="1">SUM(E17:E19)</f>
        <v>1812.1</v>
      </c>
    </row>
    <row r="18" spans="1:6" ht="15.75" thickBot="1" x14ac:dyDescent="0.3">
      <c r="A18" s="19" t="s">
        <v>50</v>
      </c>
      <c r="B18" s="19" t="s">
        <v>8</v>
      </c>
      <c r="C18" s="19" t="s">
        <v>9</v>
      </c>
      <c r="D18" s="20" t="s">
        <v>23</v>
      </c>
      <c r="E18" s="21">
        <v>616.79999999999995</v>
      </c>
      <c r="F18" s="30"/>
    </row>
    <row r="19" spans="1:6" ht="15.75" thickBot="1" x14ac:dyDescent="0.3">
      <c r="A19" s="19" t="s">
        <v>50</v>
      </c>
      <c r="B19" s="19" t="s">
        <v>17</v>
      </c>
      <c r="C19" s="19" t="s">
        <v>18</v>
      </c>
      <c r="D19" s="20" t="s">
        <v>23</v>
      </c>
      <c r="E19" s="21">
        <v>575.79999999999995</v>
      </c>
      <c r="F19" s="30"/>
    </row>
    <row r="20" spans="1:6" ht="15.75" thickBot="1" x14ac:dyDescent="0.3">
      <c r="A20" s="19" t="s">
        <v>50</v>
      </c>
      <c r="B20" s="19" t="s">
        <v>112</v>
      </c>
      <c r="C20" s="19" t="s">
        <v>102</v>
      </c>
      <c r="D20" s="20" t="s">
        <v>132</v>
      </c>
      <c r="E20" s="21">
        <v>613.5</v>
      </c>
      <c r="F20" s="30">
        <f t="shared" ref="F20" si="2">SUM(E20:E22)</f>
        <v>1800.8999999999999</v>
      </c>
    </row>
    <row r="21" spans="1:6" ht="15.75" thickBot="1" x14ac:dyDescent="0.3">
      <c r="A21" s="19" t="s">
        <v>50</v>
      </c>
      <c r="B21" s="19" t="s">
        <v>113</v>
      </c>
      <c r="C21" s="19" t="s">
        <v>106</v>
      </c>
      <c r="D21" s="20" t="s">
        <v>132</v>
      </c>
      <c r="E21" s="21">
        <v>585.1</v>
      </c>
      <c r="F21" s="30"/>
    </row>
    <row r="22" spans="1:6" ht="15.75" thickBot="1" x14ac:dyDescent="0.3">
      <c r="A22" s="19" t="s">
        <v>50</v>
      </c>
      <c r="B22" s="19" t="s">
        <v>114</v>
      </c>
      <c r="C22" s="19" t="s">
        <v>115</v>
      </c>
      <c r="D22" s="20" t="s">
        <v>132</v>
      </c>
      <c r="E22" s="21">
        <v>602.29999999999995</v>
      </c>
      <c r="F22" s="30"/>
    </row>
  </sheetData>
  <mergeCells count="6">
    <mergeCell ref="F20:F22"/>
    <mergeCell ref="F8:F10"/>
    <mergeCell ref="F17:F19"/>
    <mergeCell ref="F2:F4"/>
    <mergeCell ref="F14:F16"/>
    <mergeCell ref="F5:F7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A19B6-A503-41E0-94E6-6DE426475F2D}">
  <dimension ref="A1:F10"/>
  <sheetViews>
    <sheetView workbookViewId="0">
      <selection activeCell="E19" sqref="E19"/>
    </sheetView>
  </sheetViews>
  <sheetFormatPr baseColWidth="10" defaultRowHeight="15" x14ac:dyDescent="0.25"/>
  <cols>
    <col min="1" max="1" width="42.5703125" customWidth="1"/>
    <col min="2" max="2" width="18.140625" customWidth="1"/>
    <col min="3" max="3" width="17.42578125" customWidth="1"/>
  </cols>
  <sheetData>
    <row r="1" spans="1:6" ht="15.75" thickBot="1" x14ac:dyDescent="0.3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</row>
    <row r="2" spans="1:6" ht="15" customHeight="1" thickBot="1" x14ac:dyDescent="0.3">
      <c r="A2" s="5" t="s">
        <v>24</v>
      </c>
      <c r="B2" s="5" t="s">
        <v>58</v>
      </c>
      <c r="C2" s="5" t="s">
        <v>59</v>
      </c>
      <c r="D2" s="3" t="s">
        <v>80</v>
      </c>
      <c r="E2">
        <v>541</v>
      </c>
      <c r="F2" s="18">
        <f>SUM(E2:E4)</f>
        <v>1617</v>
      </c>
    </row>
    <row r="3" spans="1:6" ht="15" customHeight="1" thickBot="1" x14ac:dyDescent="0.3">
      <c r="A3" s="5" t="s">
        <v>24</v>
      </c>
      <c r="B3" s="5" t="s">
        <v>60</v>
      </c>
      <c r="C3" s="5" t="s">
        <v>61</v>
      </c>
      <c r="D3" s="4" t="s">
        <v>80</v>
      </c>
      <c r="E3">
        <v>541</v>
      </c>
      <c r="F3" s="18"/>
    </row>
    <row r="4" spans="1:6" ht="15" customHeight="1" thickBot="1" x14ac:dyDescent="0.3">
      <c r="A4" s="5" t="s">
        <v>24</v>
      </c>
      <c r="B4" s="5" t="s">
        <v>62</v>
      </c>
      <c r="C4" s="5" t="s">
        <v>63</v>
      </c>
      <c r="D4" s="4" t="s">
        <v>80</v>
      </c>
      <c r="E4">
        <v>535</v>
      </c>
      <c r="F4" s="18"/>
    </row>
    <row r="5" spans="1:6" ht="15.75" thickBot="1" x14ac:dyDescent="0.3">
      <c r="A5" s="5" t="s">
        <v>24</v>
      </c>
      <c r="B5" s="5" t="s">
        <v>103</v>
      </c>
      <c r="C5" s="5" t="s">
        <v>104</v>
      </c>
      <c r="D5" s="4" t="s">
        <v>132</v>
      </c>
      <c r="E5">
        <v>546</v>
      </c>
      <c r="F5" s="18">
        <f>SUM(E5:E7)</f>
        <v>1561</v>
      </c>
    </row>
    <row r="6" spans="1:6" ht="15.75" thickBot="1" x14ac:dyDescent="0.3">
      <c r="A6" s="5" t="s">
        <v>24</v>
      </c>
      <c r="B6" s="5" t="s">
        <v>118</v>
      </c>
      <c r="C6" s="5" t="s">
        <v>119</v>
      </c>
      <c r="D6" s="4" t="s">
        <v>132</v>
      </c>
      <c r="E6">
        <v>520</v>
      </c>
      <c r="F6" s="18"/>
    </row>
    <row r="7" spans="1:6" ht="15.75" thickBot="1" x14ac:dyDescent="0.3">
      <c r="A7" s="5" t="s">
        <v>24</v>
      </c>
      <c r="B7" s="5" t="s">
        <v>120</v>
      </c>
      <c r="C7" s="5" t="s">
        <v>121</v>
      </c>
      <c r="D7" s="4" t="s">
        <v>132</v>
      </c>
      <c r="E7">
        <v>495</v>
      </c>
      <c r="F7" s="18"/>
    </row>
    <row r="8" spans="1:6" ht="15.75" thickBot="1" x14ac:dyDescent="0.3">
      <c r="A8" s="5" t="s">
        <v>24</v>
      </c>
      <c r="B8" s="5" t="s">
        <v>25</v>
      </c>
      <c r="C8" s="5" t="s">
        <v>26</v>
      </c>
      <c r="D8" s="3" t="s">
        <v>23</v>
      </c>
      <c r="E8">
        <v>373</v>
      </c>
      <c r="F8" s="18">
        <f>SUM(E8:E10)</f>
        <v>1436</v>
      </c>
    </row>
    <row r="9" spans="1:6" ht="15.75" thickBot="1" x14ac:dyDescent="0.3">
      <c r="A9" s="17" t="s">
        <v>24</v>
      </c>
      <c r="B9" s="5" t="s">
        <v>27</v>
      </c>
      <c r="C9" s="5" t="s">
        <v>28</v>
      </c>
      <c r="D9" s="3" t="s">
        <v>23</v>
      </c>
      <c r="E9">
        <v>523</v>
      </c>
      <c r="F9" s="18"/>
    </row>
    <row r="10" spans="1:6" ht="15.75" thickBot="1" x14ac:dyDescent="0.3">
      <c r="A10" s="5" t="s">
        <v>24</v>
      </c>
      <c r="B10" s="5" t="s">
        <v>29</v>
      </c>
      <c r="C10" s="5" t="s">
        <v>30</v>
      </c>
      <c r="D10" s="3" t="s">
        <v>23</v>
      </c>
      <c r="E10">
        <v>540</v>
      </c>
      <c r="F10" s="18"/>
    </row>
  </sheetData>
  <mergeCells count="3">
    <mergeCell ref="F8:F10"/>
    <mergeCell ref="F2:F4"/>
    <mergeCell ref="F5:F7"/>
  </mergeCell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53B2E-6E1C-4D85-A2A5-BA401E6FA082}">
  <dimension ref="A1:F23"/>
  <sheetViews>
    <sheetView workbookViewId="0">
      <selection activeCell="J23" sqref="J23"/>
    </sheetView>
  </sheetViews>
  <sheetFormatPr baseColWidth="10" defaultRowHeight="15" x14ac:dyDescent="0.25"/>
  <cols>
    <col min="1" max="1" width="38.140625" customWidth="1"/>
    <col min="2" max="2" width="23.5703125" customWidth="1"/>
    <col min="3" max="3" width="21.140625" customWidth="1"/>
  </cols>
  <sheetData>
    <row r="1" spans="1:6" ht="15.75" thickBot="1" x14ac:dyDescent="0.3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</row>
    <row r="2" spans="1:6" ht="15" customHeight="1" thickBot="1" x14ac:dyDescent="0.3">
      <c r="A2" s="19" t="s">
        <v>34</v>
      </c>
      <c r="B2" s="19" t="s">
        <v>1</v>
      </c>
      <c r="C2" s="19" t="s">
        <v>2</v>
      </c>
      <c r="D2" s="20" t="s">
        <v>23</v>
      </c>
      <c r="E2">
        <v>525</v>
      </c>
      <c r="F2" s="18">
        <f>SUM(E2:E4)</f>
        <v>1634</v>
      </c>
    </row>
    <row r="3" spans="1:6" ht="15" customHeight="1" thickBot="1" x14ac:dyDescent="0.3">
      <c r="A3" s="19" t="s">
        <v>34</v>
      </c>
      <c r="B3" s="19" t="s">
        <v>3</v>
      </c>
      <c r="C3" s="19" t="s">
        <v>4</v>
      </c>
      <c r="D3" s="20" t="s">
        <v>23</v>
      </c>
      <c r="E3">
        <v>547</v>
      </c>
      <c r="F3" s="18"/>
    </row>
    <row r="4" spans="1:6" ht="15" customHeight="1" thickBot="1" x14ac:dyDescent="0.3">
      <c r="A4" s="19" t="s">
        <v>34</v>
      </c>
      <c r="B4" s="19" t="s">
        <v>5</v>
      </c>
      <c r="C4" s="19" t="s">
        <v>6</v>
      </c>
      <c r="D4" s="20" t="s">
        <v>23</v>
      </c>
      <c r="E4">
        <v>562</v>
      </c>
      <c r="F4" s="18"/>
    </row>
    <row r="5" spans="1:6" ht="15" customHeight="1" thickBot="1" x14ac:dyDescent="0.3">
      <c r="A5" s="19" t="s">
        <v>34</v>
      </c>
      <c r="B5" s="19" t="s">
        <v>52</v>
      </c>
      <c r="C5" s="19" t="s">
        <v>53</v>
      </c>
      <c r="D5" s="20" t="s">
        <v>80</v>
      </c>
      <c r="E5">
        <v>537</v>
      </c>
      <c r="F5" s="18">
        <f t="shared" ref="F5" si="0">SUM(E5:E7)</f>
        <v>1535</v>
      </c>
    </row>
    <row r="6" spans="1:6" ht="15" customHeight="1" thickBot="1" x14ac:dyDescent="0.3">
      <c r="A6" s="19" t="s">
        <v>34</v>
      </c>
      <c r="B6" s="19" t="s">
        <v>54</v>
      </c>
      <c r="C6" s="19" t="s">
        <v>55</v>
      </c>
      <c r="D6" s="22" t="s">
        <v>80</v>
      </c>
      <c r="E6">
        <v>483</v>
      </c>
      <c r="F6" s="18"/>
    </row>
    <row r="7" spans="1:6" ht="15" customHeight="1" thickBot="1" x14ac:dyDescent="0.3">
      <c r="A7" s="19" t="s">
        <v>34</v>
      </c>
      <c r="B7" s="19" t="s">
        <v>86</v>
      </c>
      <c r="C7" s="19" t="s">
        <v>87</v>
      </c>
      <c r="D7" s="22" t="s">
        <v>80</v>
      </c>
      <c r="E7">
        <v>515</v>
      </c>
      <c r="F7" s="18"/>
    </row>
    <row r="8" spans="1:6" ht="15.75" thickBot="1" x14ac:dyDescent="0.3">
      <c r="A8" s="19" t="s">
        <v>34</v>
      </c>
      <c r="B8" s="19" t="s">
        <v>95</v>
      </c>
      <c r="C8" s="19" t="s">
        <v>96</v>
      </c>
      <c r="D8" s="22" t="s">
        <v>132</v>
      </c>
      <c r="E8">
        <v>545</v>
      </c>
      <c r="F8" s="18">
        <f t="shared" ref="F8" si="1">SUM(E8:E10)</f>
        <v>1502</v>
      </c>
    </row>
    <row r="9" spans="1:6" ht="15.75" thickBot="1" x14ac:dyDescent="0.3">
      <c r="A9" s="19" t="s">
        <v>34</v>
      </c>
      <c r="B9" s="19" t="s">
        <v>97</v>
      </c>
      <c r="C9" s="19" t="s">
        <v>98</v>
      </c>
      <c r="D9" s="22" t="s">
        <v>132</v>
      </c>
      <c r="E9">
        <v>477</v>
      </c>
      <c r="F9" s="18"/>
    </row>
    <row r="10" spans="1:6" ht="15.75" thickBot="1" x14ac:dyDescent="0.3">
      <c r="A10" s="19" t="s">
        <v>34</v>
      </c>
      <c r="B10" s="19" t="s">
        <v>124</v>
      </c>
      <c r="C10" s="19" t="s">
        <v>125</v>
      </c>
      <c r="D10" s="22" t="s">
        <v>132</v>
      </c>
      <c r="E10">
        <v>480</v>
      </c>
      <c r="F10" s="18"/>
    </row>
    <row r="13" spans="1:6" ht="15.75" thickBot="1" x14ac:dyDescent="0.3">
      <c r="A13" s="21" t="s">
        <v>139</v>
      </c>
      <c r="B13" s="21" t="s">
        <v>140</v>
      </c>
      <c r="C13" s="21" t="s">
        <v>141</v>
      </c>
      <c r="D13" s="21" t="s">
        <v>142</v>
      </c>
      <c r="E13" s="21" t="s">
        <v>143</v>
      </c>
      <c r="F13" t="s">
        <v>144</v>
      </c>
    </row>
    <row r="14" spans="1:6" ht="15.75" thickBot="1" x14ac:dyDescent="0.3">
      <c r="A14" s="24" t="s">
        <v>35</v>
      </c>
      <c r="B14" s="24" t="s">
        <v>58</v>
      </c>
      <c r="C14" s="24" t="s">
        <v>59</v>
      </c>
      <c r="D14" s="25" t="s">
        <v>80</v>
      </c>
      <c r="E14" s="26">
        <v>566</v>
      </c>
      <c r="F14" s="18">
        <f>SUM(E14:E16)</f>
        <v>1671</v>
      </c>
    </row>
    <row r="15" spans="1:6" ht="15.75" thickBot="1" x14ac:dyDescent="0.3">
      <c r="A15" s="24" t="s">
        <v>35</v>
      </c>
      <c r="B15" s="24" t="s">
        <v>81</v>
      </c>
      <c r="C15" s="24" t="s">
        <v>82</v>
      </c>
      <c r="D15" s="27" t="s">
        <v>80</v>
      </c>
      <c r="E15" s="26">
        <v>558</v>
      </c>
      <c r="F15" s="18"/>
    </row>
    <row r="16" spans="1:6" ht="15.75" thickBot="1" x14ac:dyDescent="0.3">
      <c r="A16" s="24" t="s">
        <v>35</v>
      </c>
      <c r="B16" s="24" t="s">
        <v>62</v>
      </c>
      <c r="C16" s="24" t="s">
        <v>63</v>
      </c>
      <c r="D16" s="27" t="s">
        <v>80</v>
      </c>
      <c r="E16" s="26">
        <v>547</v>
      </c>
      <c r="F16" s="18"/>
    </row>
    <row r="17" spans="1:6" ht="15.75" thickBot="1" x14ac:dyDescent="0.3">
      <c r="A17" s="19" t="s">
        <v>35</v>
      </c>
      <c r="B17" s="19" t="s">
        <v>101</v>
      </c>
      <c r="C17" s="19" t="s">
        <v>102</v>
      </c>
      <c r="D17" s="22" t="s">
        <v>132</v>
      </c>
      <c r="E17" s="21">
        <v>542</v>
      </c>
      <c r="F17" s="18">
        <f>SUM(E17:E19)</f>
        <v>1645</v>
      </c>
    </row>
    <row r="18" spans="1:6" ht="15.75" thickBot="1" x14ac:dyDescent="0.3">
      <c r="A18" s="19" t="s">
        <v>35</v>
      </c>
      <c r="B18" s="19" t="s">
        <v>103</v>
      </c>
      <c r="C18" s="19" t="s">
        <v>104</v>
      </c>
      <c r="D18" s="22" t="s">
        <v>132</v>
      </c>
      <c r="E18" s="21">
        <v>551</v>
      </c>
      <c r="F18" s="18"/>
    </row>
    <row r="19" spans="1:6" ht="15.75" thickBot="1" x14ac:dyDescent="0.3">
      <c r="A19" s="19" t="s">
        <v>35</v>
      </c>
      <c r="B19" s="19" t="s">
        <v>105</v>
      </c>
      <c r="C19" s="19" t="s">
        <v>106</v>
      </c>
      <c r="D19" s="22" t="s">
        <v>132</v>
      </c>
      <c r="E19" s="21">
        <v>552</v>
      </c>
      <c r="F19" s="18"/>
    </row>
    <row r="20" spans="1:6" ht="15.75" thickBot="1" x14ac:dyDescent="0.3">
      <c r="A20" s="19" t="s">
        <v>35</v>
      </c>
      <c r="B20" s="19" t="s">
        <v>25</v>
      </c>
      <c r="C20" s="19" t="s">
        <v>26</v>
      </c>
      <c r="D20" s="20" t="s">
        <v>23</v>
      </c>
      <c r="E20" s="21">
        <v>344</v>
      </c>
      <c r="F20" s="18">
        <f t="shared" ref="F20" si="2">SUM(E20:E22)</f>
        <v>1410</v>
      </c>
    </row>
    <row r="21" spans="1:6" ht="15.75" thickBot="1" x14ac:dyDescent="0.3">
      <c r="A21" s="19" t="s">
        <v>35</v>
      </c>
      <c r="B21" s="19" t="s">
        <v>32</v>
      </c>
      <c r="C21" s="19" t="s">
        <v>33</v>
      </c>
      <c r="D21" s="20" t="s">
        <v>23</v>
      </c>
      <c r="E21" s="21">
        <v>530</v>
      </c>
      <c r="F21" s="18"/>
    </row>
    <row r="22" spans="1:6" ht="15.75" thickBot="1" x14ac:dyDescent="0.3">
      <c r="A22" s="19" t="s">
        <v>35</v>
      </c>
      <c r="B22" s="19" t="s">
        <v>27</v>
      </c>
      <c r="C22" s="19" t="s">
        <v>28</v>
      </c>
      <c r="D22" s="20" t="s">
        <v>23</v>
      </c>
      <c r="E22" s="21">
        <v>536</v>
      </c>
      <c r="F22" s="18"/>
    </row>
    <row r="23" spans="1:6" x14ac:dyDescent="0.25">
      <c r="A23" s="21"/>
      <c r="B23" s="21"/>
      <c r="C23" s="21"/>
      <c r="D23" s="21"/>
      <c r="E23" s="21"/>
    </row>
  </sheetData>
  <mergeCells count="6">
    <mergeCell ref="F14:F16"/>
    <mergeCell ref="F2:F4"/>
    <mergeCell ref="F20:F22"/>
    <mergeCell ref="F5:F7"/>
    <mergeCell ref="F17:F19"/>
    <mergeCell ref="F8:F10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0D21C-8DBD-441B-80E1-C962B02E1032}">
  <dimension ref="A1:F10"/>
  <sheetViews>
    <sheetView workbookViewId="0">
      <selection activeCell="E8" sqref="E8"/>
    </sheetView>
  </sheetViews>
  <sheetFormatPr baseColWidth="10" defaultRowHeight="15" x14ac:dyDescent="0.25"/>
  <cols>
    <col min="1" max="1" width="50.85546875" customWidth="1"/>
    <col min="2" max="2" width="14.28515625" customWidth="1"/>
    <col min="3" max="3" width="16" customWidth="1"/>
  </cols>
  <sheetData>
    <row r="1" spans="1:6" ht="15.75" thickBot="1" x14ac:dyDescent="0.3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</row>
    <row r="2" spans="1:6" ht="15" customHeight="1" thickBot="1" x14ac:dyDescent="0.3">
      <c r="A2" s="19" t="s">
        <v>31</v>
      </c>
      <c r="B2" s="19" t="s">
        <v>81</v>
      </c>
      <c r="C2" s="19" t="s">
        <v>82</v>
      </c>
      <c r="D2" s="20" t="s">
        <v>80</v>
      </c>
      <c r="E2" s="21">
        <v>559</v>
      </c>
      <c r="F2" s="18">
        <f t="shared" ref="F2" si="0">SUM(E2:E4)</f>
        <v>1652</v>
      </c>
    </row>
    <row r="3" spans="1:6" ht="15" customHeight="1" thickBot="1" x14ac:dyDescent="0.3">
      <c r="A3" s="19" t="s">
        <v>31</v>
      </c>
      <c r="B3" s="19" t="s">
        <v>53</v>
      </c>
      <c r="C3" s="19" t="s">
        <v>83</v>
      </c>
      <c r="D3" s="22" t="s">
        <v>80</v>
      </c>
      <c r="E3" s="21">
        <v>554</v>
      </c>
      <c r="F3" s="18"/>
    </row>
    <row r="4" spans="1:6" ht="15" customHeight="1" thickBot="1" x14ac:dyDescent="0.3">
      <c r="A4" s="19" t="s">
        <v>31</v>
      </c>
      <c r="B4" s="19" t="s">
        <v>84</v>
      </c>
      <c r="C4" s="19" t="s">
        <v>85</v>
      </c>
      <c r="D4" s="22" t="s">
        <v>80</v>
      </c>
      <c r="E4" s="21">
        <v>539</v>
      </c>
      <c r="F4" s="18"/>
    </row>
    <row r="5" spans="1:6" ht="15.75" thickBot="1" x14ac:dyDescent="0.3">
      <c r="A5" s="19" t="s">
        <v>31</v>
      </c>
      <c r="B5" s="19" t="s">
        <v>27</v>
      </c>
      <c r="C5" s="19" t="s">
        <v>28</v>
      </c>
      <c r="D5" s="20" t="s">
        <v>23</v>
      </c>
      <c r="E5" s="21">
        <v>527</v>
      </c>
      <c r="F5" s="18">
        <f>SUM(E5:E7)</f>
        <v>1556</v>
      </c>
    </row>
    <row r="6" spans="1:6" ht="15.75" thickBot="1" x14ac:dyDescent="0.3">
      <c r="A6" s="23" t="s">
        <v>31</v>
      </c>
      <c r="B6" s="19" t="s">
        <v>29</v>
      </c>
      <c r="C6" s="19" t="s">
        <v>30</v>
      </c>
      <c r="D6" s="20" t="s">
        <v>23</v>
      </c>
      <c r="E6" s="21">
        <v>530</v>
      </c>
      <c r="F6" s="18"/>
    </row>
    <row r="7" spans="1:6" ht="15.75" thickBot="1" x14ac:dyDescent="0.3">
      <c r="A7" s="19" t="s">
        <v>31</v>
      </c>
      <c r="B7" s="19" t="s">
        <v>32</v>
      </c>
      <c r="C7" s="19" t="s">
        <v>33</v>
      </c>
      <c r="D7" s="20" t="s">
        <v>23</v>
      </c>
      <c r="E7" s="21">
        <v>499</v>
      </c>
      <c r="F7" s="18"/>
    </row>
    <row r="8" spans="1:6" ht="15.75" thickBot="1" x14ac:dyDescent="0.3">
      <c r="A8" s="19" t="s">
        <v>31</v>
      </c>
      <c r="B8" s="19" t="s">
        <v>118</v>
      </c>
      <c r="C8" s="19" t="s">
        <v>119</v>
      </c>
      <c r="D8" s="22" t="s">
        <v>132</v>
      </c>
      <c r="E8" s="21">
        <v>549</v>
      </c>
      <c r="F8" s="18">
        <f t="shared" ref="F8" si="1">SUM(E8:E10)</f>
        <v>1435</v>
      </c>
    </row>
    <row r="9" spans="1:6" ht="15.75" thickBot="1" x14ac:dyDescent="0.3">
      <c r="A9" s="19" t="s">
        <v>31</v>
      </c>
      <c r="B9" s="19" t="s">
        <v>120</v>
      </c>
      <c r="C9" s="19" t="s">
        <v>121</v>
      </c>
      <c r="D9" s="22" t="s">
        <v>132</v>
      </c>
      <c r="E9" s="21">
        <v>528</v>
      </c>
      <c r="F9" s="18"/>
    </row>
    <row r="10" spans="1:6" ht="15.75" thickBot="1" x14ac:dyDescent="0.3">
      <c r="A10" s="19" t="s">
        <v>31</v>
      </c>
      <c r="B10" s="19" t="s">
        <v>122</v>
      </c>
      <c r="C10" s="19" t="s">
        <v>123</v>
      </c>
      <c r="D10" s="22" t="s">
        <v>132</v>
      </c>
      <c r="E10" s="21">
        <v>358</v>
      </c>
      <c r="F10" s="18"/>
    </row>
  </sheetData>
  <mergeCells count="3">
    <mergeCell ref="F5:F7"/>
    <mergeCell ref="F8:F10"/>
    <mergeCell ref="F2:F4"/>
  </mergeCell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1951E-65F0-4510-9275-3E67B897CCB1}">
  <dimension ref="A1:L22"/>
  <sheetViews>
    <sheetView workbookViewId="0">
      <selection activeCell="A11" sqref="A11:XFD11"/>
    </sheetView>
  </sheetViews>
  <sheetFormatPr baseColWidth="10" defaultRowHeight="15" x14ac:dyDescent="0.25"/>
  <cols>
    <col min="1" max="1" width="39.42578125" customWidth="1"/>
    <col min="2" max="2" width="26.28515625" customWidth="1"/>
    <col min="4" max="4" width="9.140625" customWidth="1"/>
    <col min="5" max="5" width="12.5703125" hidden="1" customWidth="1"/>
    <col min="6" max="10" width="0" hidden="1" customWidth="1"/>
  </cols>
  <sheetData>
    <row r="1" spans="1:12" ht="15.75" thickBot="1" x14ac:dyDescent="0.3">
      <c r="A1" t="s">
        <v>139</v>
      </c>
      <c r="B1" t="s">
        <v>140</v>
      </c>
      <c r="C1" t="s">
        <v>141</v>
      </c>
      <c r="D1" t="s">
        <v>142</v>
      </c>
      <c r="E1" t="s">
        <v>145</v>
      </c>
      <c r="F1" t="s">
        <v>146</v>
      </c>
      <c r="G1" t="s">
        <v>147</v>
      </c>
      <c r="H1" t="s">
        <v>148</v>
      </c>
      <c r="I1" t="s">
        <v>149</v>
      </c>
      <c r="J1" t="s">
        <v>150</v>
      </c>
      <c r="K1" t="s">
        <v>143</v>
      </c>
    </row>
    <row r="2" spans="1:12" ht="15.75" customHeight="1" thickBot="1" x14ac:dyDescent="0.3">
      <c r="A2" s="5" t="s">
        <v>7</v>
      </c>
      <c r="B2" s="5" t="s">
        <v>88</v>
      </c>
      <c r="C2" s="5" t="s">
        <v>158</v>
      </c>
      <c r="D2" s="4" t="s">
        <v>80</v>
      </c>
      <c r="E2">
        <v>99.8</v>
      </c>
      <c r="F2">
        <v>99.8</v>
      </c>
      <c r="G2">
        <v>98</v>
      </c>
      <c r="H2">
        <v>98.8</v>
      </c>
      <c r="I2">
        <v>102.4</v>
      </c>
      <c r="J2">
        <v>102.7</v>
      </c>
      <c r="K2">
        <f t="shared" ref="K2:K10" si="0">SUM(E2:J2)</f>
        <v>601.50000000000011</v>
      </c>
      <c r="L2" s="18">
        <f>SUM(K2:K4)</f>
        <v>1798.2</v>
      </c>
    </row>
    <row r="3" spans="1:12" ht="17.25" customHeight="1" thickBot="1" x14ac:dyDescent="0.35">
      <c r="A3" s="5" t="s">
        <v>7</v>
      </c>
      <c r="B3" s="6" t="s">
        <v>90</v>
      </c>
      <c r="C3" s="5" t="s">
        <v>157</v>
      </c>
      <c r="D3" s="4" t="s">
        <v>80</v>
      </c>
      <c r="E3">
        <v>96.5</v>
      </c>
      <c r="F3">
        <v>100.7</v>
      </c>
      <c r="G3">
        <v>100.9</v>
      </c>
      <c r="H3">
        <v>100.7</v>
      </c>
      <c r="I3">
        <v>98.7</v>
      </c>
      <c r="J3">
        <v>102</v>
      </c>
      <c r="K3">
        <f t="shared" si="0"/>
        <v>599.5</v>
      </c>
      <c r="L3" s="18"/>
    </row>
    <row r="4" spans="1:12" ht="17.25" thickBot="1" x14ac:dyDescent="0.35">
      <c r="A4" s="5" t="s">
        <v>7</v>
      </c>
      <c r="B4" s="6" t="s">
        <v>89</v>
      </c>
      <c r="C4" s="5" t="s">
        <v>40</v>
      </c>
      <c r="D4" s="4" t="s">
        <v>80</v>
      </c>
      <c r="E4">
        <v>98.2</v>
      </c>
      <c r="F4">
        <v>97.5</v>
      </c>
      <c r="G4">
        <v>98.2</v>
      </c>
      <c r="H4">
        <v>99.6</v>
      </c>
      <c r="I4">
        <v>100.8</v>
      </c>
      <c r="J4">
        <v>102.9</v>
      </c>
      <c r="K4">
        <f t="shared" si="0"/>
        <v>597.20000000000005</v>
      </c>
      <c r="L4" s="18"/>
    </row>
    <row r="5" spans="1:12" ht="15.75" thickBot="1" x14ac:dyDescent="0.3">
      <c r="A5" s="5" t="s">
        <v>7</v>
      </c>
      <c r="B5" s="5" t="s">
        <v>10</v>
      </c>
      <c r="C5" s="5" t="s">
        <v>11</v>
      </c>
      <c r="D5" s="4" t="s">
        <v>23</v>
      </c>
      <c r="E5">
        <v>102</v>
      </c>
      <c r="F5">
        <v>100.3</v>
      </c>
      <c r="G5">
        <v>99.3</v>
      </c>
      <c r="H5">
        <v>99.5</v>
      </c>
      <c r="I5">
        <v>99.1</v>
      </c>
      <c r="J5">
        <v>95.9</v>
      </c>
      <c r="K5">
        <f t="shared" si="0"/>
        <v>596.1</v>
      </c>
      <c r="L5" s="18">
        <f>SUM(K5:K7)</f>
        <v>1751.3999999999999</v>
      </c>
    </row>
    <row r="6" spans="1:12" ht="15.75" customHeight="1" thickBot="1" x14ac:dyDescent="0.3">
      <c r="A6" s="5" t="s">
        <v>7</v>
      </c>
      <c r="B6" s="5" t="s">
        <v>8</v>
      </c>
      <c r="C6" s="5" t="s">
        <v>9</v>
      </c>
      <c r="D6" s="4" t="s">
        <v>23</v>
      </c>
      <c r="E6">
        <v>97.3</v>
      </c>
      <c r="F6">
        <v>100.3</v>
      </c>
      <c r="G6">
        <v>99.9</v>
      </c>
      <c r="H6">
        <v>98.4</v>
      </c>
      <c r="I6">
        <v>98.7</v>
      </c>
      <c r="J6">
        <v>101.5</v>
      </c>
      <c r="K6">
        <f t="shared" si="0"/>
        <v>596.09999999999991</v>
      </c>
      <c r="L6" s="18"/>
    </row>
    <row r="7" spans="1:12" ht="15.75" customHeight="1" thickBot="1" x14ac:dyDescent="0.3">
      <c r="A7" s="5" t="s">
        <v>7</v>
      </c>
      <c r="B7" s="5" t="s">
        <v>12</v>
      </c>
      <c r="C7" s="5" t="s">
        <v>13</v>
      </c>
      <c r="D7" s="4" t="s">
        <v>23</v>
      </c>
      <c r="E7">
        <v>90.9</v>
      </c>
      <c r="F7">
        <v>90</v>
      </c>
      <c r="G7">
        <v>92.4</v>
      </c>
      <c r="H7">
        <v>91</v>
      </c>
      <c r="I7">
        <v>98.8</v>
      </c>
      <c r="J7">
        <v>96.1</v>
      </c>
      <c r="K7">
        <f t="shared" si="0"/>
        <v>559.20000000000005</v>
      </c>
      <c r="L7" s="18"/>
    </row>
    <row r="8" spans="1:12" ht="15.75" thickBot="1" x14ac:dyDescent="0.3">
      <c r="A8" s="5" t="s">
        <v>7</v>
      </c>
      <c r="B8" s="5" t="s">
        <v>154</v>
      </c>
      <c r="C8" s="5" t="s">
        <v>128</v>
      </c>
      <c r="D8" s="4" t="s">
        <v>132</v>
      </c>
      <c r="E8">
        <v>96.1</v>
      </c>
      <c r="F8">
        <v>101.9</v>
      </c>
      <c r="G8">
        <v>101.1</v>
      </c>
      <c r="H8">
        <v>99.6</v>
      </c>
      <c r="I8">
        <v>101.7</v>
      </c>
      <c r="J8">
        <v>97.2</v>
      </c>
      <c r="K8">
        <f t="shared" si="0"/>
        <v>597.6</v>
      </c>
      <c r="L8" s="18">
        <f>SUM(K8:K10)</f>
        <v>1546.2</v>
      </c>
    </row>
    <row r="9" spans="1:12" ht="15.75" thickBot="1" x14ac:dyDescent="0.3">
      <c r="A9" s="4" t="s">
        <v>7</v>
      </c>
      <c r="B9" s="5" t="s">
        <v>101</v>
      </c>
      <c r="C9" s="5" t="s">
        <v>126</v>
      </c>
      <c r="D9" s="4" t="s">
        <v>132</v>
      </c>
      <c r="E9">
        <v>98.5</v>
      </c>
      <c r="F9">
        <v>97.4</v>
      </c>
      <c r="G9">
        <v>91.7</v>
      </c>
      <c r="H9">
        <v>100.5</v>
      </c>
      <c r="I9">
        <v>95.9</v>
      </c>
      <c r="J9">
        <v>96.9</v>
      </c>
      <c r="K9">
        <f t="shared" si="0"/>
        <v>580.9</v>
      </c>
      <c r="L9" s="18"/>
    </row>
    <row r="10" spans="1:12" ht="15.75" thickBot="1" x14ac:dyDescent="0.3">
      <c r="A10" s="7" t="s">
        <v>7</v>
      </c>
      <c r="B10" s="5" t="s">
        <v>155</v>
      </c>
      <c r="C10" s="5" t="s">
        <v>127</v>
      </c>
      <c r="D10" s="4" t="s">
        <v>132</v>
      </c>
      <c r="E10">
        <v>40.4</v>
      </c>
      <c r="F10">
        <v>70</v>
      </c>
      <c r="G10">
        <v>62.1</v>
      </c>
      <c r="H10">
        <v>70.2</v>
      </c>
      <c r="I10">
        <v>63.8</v>
      </c>
      <c r="J10">
        <v>61.2</v>
      </c>
      <c r="K10">
        <f t="shared" si="0"/>
        <v>367.7</v>
      </c>
      <c r="L10" s="18"/>
    </row>
    <row r="11" spans="1:12" x14ac:dyDescent="0.25">
      <c r="L11" s="16"/>
    </row>
    <row r="12" spans="1:12" x14ac:dyDescent="0.25">
      <c r="L12" s="16"/>
    </row>
    <row r="13" spans="1:12" ht="15.75" thickBot="1" x14ac:dyDescent="0.3">
      <c r="A13" s="14" t="s">
        <v>139</v>
      </c>
      <c r="B13" s="15" t="s">
        <v>140</v>
      </c>
      <c r="C13" s="15" t="s">
        <v>141</v>
      </c>
      <c r="D13" s="15" t="s">
        <v>142</v>
      </c>
      <c r="E13" s="15" t="s">
        <v>145</v>
      </c>
      <c r="F13" s="15" t="s">
        <v>146</v>
      </c>
      <c r="G13" s="15" t="s">
        <v>147</v>
      </c>
      <c r="H13" s="15" t="s">
        <v>148</v>
      </c>
      <c r="I13" s="15" t="s">
        <v>149</v>
      </c>
      <c r="J13" s="15" t="s">
        <v>150</v>
      </c>
      <c r="K13" s="15" t="s">
        <v>143</v>
      </c>
      <c r="L13" s="16"/>
    </row>
    <row r="14" spans="1:12" ht="15.75" thickBot="1" x14ac:dyDescent="0.3">
      <c r="A14" s="8" t="s">
        <v>14</v>
      </c>
      <c r="B14" s="8" t="s">
        <v>151</v>
      </c>
      <c r="C14" s="8" t="s">
        <v>131</v>
      </c>
      <c r="D14" s="12" t="s">
        <v>132</v>
      </c>
      <c r="E14" s="1">
        <v>101.4</v>
      </c>
      <c r="F14" s="1">
        <v>105.5</v>
      </c>
      <c r="G14" s="1">
        <v>102</v>
      </c>
      <c r="H14" s="1">
        <v>102.7</v>
      </c>
      <c r="I14" s="1">
        <v>101.1</v>
      </c>
      <c r="J14" s="1">
        <v>103.9</v>
      </c>
      <c r="K14" s="1">
        <f t="shared" ref="K14:K22" si="1">SUM(E14:J14)</f>
        <v>616.59999999999991</v>
      </c>
      <c r="L14" s="18">
        <f t="shared" ref="L14" si="2">SUM(K14:K16)</f>
        <v>1832.8999999999999</v>
      </c>
    </row>
    <row r="15" spans="1:12" ht="15.75" thickBot="1" x14ac:dyDescent="0.3">
      <c r="A15" s="5" t="s">
        <v>14</v>
      </c>
      <c r="B15" s="5" t="s">
        <v>153</v>
      </c>
      <c r="C15" s="5" t="s">
        <v>129</v>
      </c>
      <c r="D15" s="13" t="s">
        <v>132</v>
      </c>
      <c r="E15" s="2">
        <v>102.2</v>
      </c>
      <c r="F15" s="2">
        <v>102.3</v>
      </c>
      <c r="G15" s="2">
        <v>100.6</v>
      </c>
      <c r="H15" s="2">
        <v>101.9</v>
      </c>
      <c r="I15" s="2">
        <v>99.8</v>
      </c>
      <c r="J15" s="2">
        <v>101.5</v>
      </c>
      <c r="K15" s="2">
        <f t="shared" si="1"/>
        <v>608.29999999999995</v>
      </c>
      <c r="L15" s="18"/>
    </row>
    <row r="16" spans="1:12" ht="15.75" thickBot="1" x14ac:dyDescent="0.3">
      <c r="A16" s="8" t="s">
        <v>14</v>
      </c>
      <c r="B16" s="8" t="s">
        <v>152</v>
      </c>
      <c r="C16" s="8" t="s">
        <v>130</v>
      </c>
      <c r="D16" s="12" t="s">
        <v>132</v>
      </c>
      <c r="E16" s="1">
        <v>102</v>
      </c>
      <c r="F16" s="1">
        <v>99.6</v>
      </c>
      <c r="G16" s="1">
        <v>102.2</v>
      </c>
      <c r="H16" s="1">
        <v>100.8</v>
      </c>
      <c r="I16" s="1">
        <v>100.8</v>
      </c>
      <c r="J16" s="1">
        <v>102.6</v>
      </c>
      <c r="K16" s="1">
        <f t="shared" si="1"/>
        <v>608</v>
      </c>
      <c r="L16" s="18"/>
    </row>
    <row r="17" spans="1:12" ht="15.75" thickBot="1" x14ac:dyDescent="0.3">
      <c r="A17" s="5" t="s">
        <v>14</v>
      </c>
      <c r="B17" s="5" t="s">
        <v>91</v>
      </c>
      <c r="C17" s="5" t="s">
        <v>156</v>
      </c>
      <c r="D17" s="10" t="s">
        <v>80</v>
      </c>
      <c r="E17" s="2">
        <v>102</v>
      </c>
      <c r="F17" s="2">
        <v>101.4</v>
      </c>
      <c r="G17" s="2">
        <v>100.8</v>
      </c>
      <c r="H17" s="2">
        <v>102.4</v>
      </c>
      <c r="I17" s="2">
        <v>102.3</v>
      </c>
      <c r="J17" s="2">
        <v>101.4</v>
      </c>
      <c r="K17" s="2">
        <f t="shared" si="1"/>
        <v>610.30000000000007</v>
      </c>
      <c r="L17" s="18">
        <f t="shared" ref="L17" si="3">SUM(K17:K19)</f>
        <v>1822.5</v>
      </c>
    </row>
    <row r="18" spans="1:12" ht="17.25" thickBot="1" x14ac:dyDescent="0.35">
      <c r="A18" s="8" t="s">
        <v>14</v>
      </c>
      <c r="B18" s="8" t="s">
        <v>92</v>
      </c>
      <c r="C18" s="11" t="s">
        <v>93</v>
      </c>
      <c r="D18" s="9" t="s">
        <v>80</v>
      </c>
      <c r="E18" s="1">
        <v>102.2</v>
      </c>
      <c r="F18" s="1">
        <v>102.3</v>
      </c>
      <c r="G18" s="1">
        <v>101.4</v>
      </c>
      <c r="H18" s="1">
        <v>102.6</v>
      </c>
      <c r="I18" s="1">
        <v>99.6</v>
      </c>
      <c r="J18" s="1">
        <v>101.8</v>
      </c>
      <c r="K18" s="1">
        <f t="shared" si="1"/>
        <v>609.9</v>
      </c>
      <c r="L18" s="18"/>
    </row>
    <row r="19" spans="1:12" ht="15.75" thickBot="1" x14ac:dyDescent="0.3">
      <c r="A19" s="5" t="s">
        <v>14</v>
      </c>
      <c r="B19" s="5" t="s">
        <v>94</v>
      </c>
      <c r="C19" s="5" t="s">
        <v>159</v>
      </c>
      <c r="D19" s="10" t="s">
        <v>80</v>
      </c>
      <c r="E19" s="2">
        <v>99.4</v>
      </c>
      <c r="F19" s="2">
        <v>100.7</v>
      </c>
      <c r="G19" s="2">
        <v>100</v>
      </c>
      <c r="H19" s="2">
        <v>103.6</v>
      </c>
      <c r="I19" s="2">
        <v>98.7</v>
      </c>
      <c r="J19" s="2">
        <v>99.9</v>
      </c>
      <c r="K19" s="2">
        <f t="shared" si="1"/>
        <v>602.30000000000007</v>
      </c>
      <c r="L19" s="18"/>
    </row>
    <row r="20" spans="1:12" ht="15.75" thickBot="1" x14ac:dyDescent="0.3">
      <c r="A20" s="8" t="s">
        <v>14</v>
      </c>
      <c r="B20" s="8" t="s">
        <v>15</v>
      </c>
      <c r="C20" s="8" t="s">
        <v>16</v>
      </c>
      <c r="D20" s="9" t="s">
        <v>23</v>
      </c>
      <c r="E20" s="1">
        <v>99.5</v>
      </c>
      <c r="F20" s="1">
        <v>100.9</v>
      </c>
      <c r="G20" s="1">
        <v>101.3</v>
      </c>
      <c r="H20" s="1">
        <v>99.7</v>
      </c>
      <c r="I20" s="1">
        <v>105</v>
      </c>
      <c r="J20" s="1">
        <v>99.7</v>
      </c>
      <c r="K20" s="1">
        <f t="shared" si="1"/>
        <v>606.1</v>
      </c>
      <c r="L20" s="18">
        <f>SUM(K20:K22)</f>
        <v>1788.7</v>
      </c>
    </row>
    <row r="21" spans="1:12" ht="15.75" thickBot="1" x14ac:dyDescent="0.3">
      <c r="A21" s="5" t="s">
        <v>14</v>
      </c>
      <c r="B21" s="5" t="s">
        <v>19</v>
      </c>
      <c r="C21" s="5" t="s">
        <v>20</v>
      </c>
      <c r="D21" s="10" t="s">
        <v>23</v>
      </c>
      <c r="E21" s="2">
        <v>100.4</v>
      </c>
      <c r="F21" s="2">
        <v>100.4</v>
      </c>
      <c r="G21" s="2">
        <v>98.6</v>
      </c>
      <c r="H21" s="2">
        <v>100.2</v>
      </c>
      <c r="I21" s="2">
        <v>100.3</v>
      </c>
      <c r="J21" s="2">
        <v>101</v>
      </c>
      <c r="K21" s="2">
        <f t="shared" si="1"/>
        <v>600.9</v>
      </c>
      <c r="L21" s="18"/>
    </row>
    <row r="22" spans="1:12" ht="15.75" thickBot="1" x14ac:dyDescent="0.3">
      <c r="A22" s="8" t="s">
        <v>14</v>
      </c>
      <c r="B22" s="8" t="s">
        <v>17</v>
      </c>
      <c r="C22" s="8" t="s">
        <v>18</v>
      </c>
      <c r="D22" s="9" t="s">
        <v>23</v>
      </c>
      <c r="E22" s="1">
        <v>94</v>
      </c>
      <c r="F22" s="1">
        <v>97.4</v>
      </c>
      <c r="G22" s="1">
        <v>97.7</v>
      </c>
      <c r="H22" s="1">
        <v>99</v>
      </c>
      <c r="I22" s="1">
        <v>98.3</v>
      </c>
      <c r="J22" s="1">
        <v>95.3</v>
      </c>
      <c r="K22" s="1">
        <f t="shared" si="1"/>
        <v>581.70000000000005</v>
      </c>
      <c r="L22" s="18"/>
    </row>
  </sheetData>
  <mergeCells count="6">
    <mergeCell ref="L14:L16"/>
    <mergeCell ref="L2:L4"/>
    <mergeCell ref="L8:L10"/>
    <mergeCell ref="L5:L7"/>
    <mergeCell ref="L20:L22"/>
    <mergeCell ref="L17:L19"/>
  </mergeCells>
  <pageMargins left="0.7" right="0.7" top="0.75" bottom="0.75" header="0.3" footer="0.3"/>
  <pageSetup paperSize="9" orientation="landscape" r:id="rId1"/>
  <drawing r:id="rId2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DCD33-188B-465E-B199-CFF88F030867}">
  <sheetPr>
    <pageSetUpPr fitToPage="1"/>
  </sheetPr>
  <dimension ref="A1:N22"/>
  <sheetViews>
    <sheetView workbookViewId="0">
      <selection activeCell="C33" sqref="C33"/>
    </sheetView>
  </sheetViews>
  <sheetFormatPr baseColWidth="10" defaultRowHeight="15" x14ac:dyDescent="0.25"/>
  <cols>
    <col min="1" max="1" width="36.42578125" customWidth="1"/>
    <col min="2" max="2" width="20.5703125" customWidth="1"/>
    <col min="5" max="10" width="0" hidden="1" customWidth="1"/>
  </cols>
  <sheetData>
    <row r="1" spans="1:14" ht="15.75" thickBot="1" x14ac:dyDescent="0.3">
      <c r="A1" t="s">
        <v>139</v>
      </c>
      <c r="B1" t="s">
        <v>140</v>
      </c>
      <c r="C1" t="s">
        <v>141</v>
      </c>
      <c r="D1" t="s">
        <v>142</v>
      </c>
      <c r="E1" t="s">
        <v>145</v>
      </c>
      <c r="F1" t="s">
        <v>146</v>
      </c>
      <c r="G1" t="s">
        <v>147</v>
      </c>
      <c r="H1" t="s">
        <v>148</v>
      </c>
      <c r="I1" t="s">
        <v>149</v>
      </c>
      <c r="J1" t="s">
        <v>150</v>
      </c>
      <c r="K1" t="s">
        <v>143</v>
      </c>
      <c r="L1" t="s">
        <v>169</v>
      </c>
      <c r="M1" t="s">
        <v>144</v>
      </c>
      <c r="N1" t="s">
        <v>168</v>
      </c>
    </row>
    <row r="2" spans="1:14" ht="15.75" thickBot="1" x14ac:dyDescent="0.3">
      <c r="A2" s="5" t="s">
        <v>21</v>
      </c>
      <c r="B2" s="5" t="s">
        <v>88</v>
      </c>
      <c r="C2" s="5" t="s">
        <v>158</v>
      </c>
      <c r="D2" s="4" t="s">
        <v>80</v>
      </c>
      <c r="E2">
        <v>97</v>
      </c>
      <c r="F2">
        <v>94</v>
      </c>
      <c r="G2">
        <v>98</v>
      </c>
      <c r="H2">
        <v>98</v>
      </c>
      <c r="I2">
        <v>94</v>
      </c>
      <c r="J2">
        <v>92</v>
      </c>
      <c r="K2">
        <f t="shared" ref="K2:K10" si="0">SUM(E2:J2)</f>
        <v>573</v>
      </c>
      <c r="L2">
        <v>21</v>
      </c>
      <c r="M2" s="18">
        <f>SUM(K2:K4)</f>
        <v>1667</v>
      </c>
      <c r="N2" s="18">
        <f>SUM(L5:L7)</f>
        <v>33</v>
      </c>
    </row>
    <row r="3" spans="1:14" ht="15.75" thickBot="1" x14ac:dyDescent="0.3">
      <c r="A3" s="5" t="s">
        <v>21</v>
      </c>
      <c r="B3" s="5" t="s">
        <v>66</v>
      </c>
      <c r="C3" s="5" t="s">
        <v>165</v>
      </c>
      <c r="D3" s="4" t="s">
        <v>80</v>
      </c>
      <c r="E3">
        <v>92</v>
      </c>
      <c r="F3">
        <v>91</v>
      </c>
      <c r="G3">
        <v>96</v>
      </c>
      <c r="H3">
        <v>94</v>
      </c>
      <c r="I3">
        <v>92</v>
      </c>
      <c r="J3">
        <v>96</v>
      </c>
      <c r="K3">
        <f t="shared" si="0"/>
        <v>561</v>
      </c>
      <c r="L3">
        <v>11</v>
      </c>
      <c r="M3" s="18"/>
      <c r="N3" s="18"/>
    </row>
    <row r="4" spans="1:14" ht="15.75" thickBot="1" x14ac:dyDescent="0.3">
      <c r="A4" s="5" t="s">
        <v>21</v>
      </c>
      <c r="B4" s="5" t="s">
        <v>68</v>
      </c>
      <c r="C4" s="5" t="s">
        <v>166</v>
      </c>
      <c r="D4" s="4" t="s">
        <v>80</v>
      </c>
      <c r="E4">
        <v>84</v>
      </c>
      <c r="F4">
        <v>80</v>
      </c>
      <c r="G4">
        <v>94</v>
      </c>
      <c r="H4">
        <v>97</v>
      </c>
      <c r="I4">
        <v>91</v>
      </c>
      <c r="J4">
        <v>87</v>
      </c>
      <c r="K4">
        <f t="shared" si="0"/>
        <v>533</v>
      </c>
      <c r="L4">
        <v>7</v>
      </c>
      <c r="M4" s="18"/>
      <c r="N4" s="18"/>
    </row>
    <row r="5" spans="1:14" ht="15.75" thickBot="1" x14ac:dyDescent="0.3">
      <c r="A5" s="5" t="s">
        <v>21</v>
      </c>
      <c r="B5" s="5" t="s">
        <v>8</v>
      </c>
      <c r="C5" s="5" t="s">
        <v>9</v>
      </c>
      <c r="D5" s="4" t="s">
        <v>23</v>
      </c>
      <c r="E5">
        <v>92</v>
      </c>
      <c r="F5">
        <v>92</v>
      </c>
      <c r="G5">
        <v>96</v>
      </c>
      <c r="H5">
        <v>99</v>
      </c>
      <c r="I5">
        <v>91</v>
      </c>
      <c r="J5">
        <v>94</v>
      </c>
      <c r="K5">
        <f t="shared" si="0"/>
        <v>564</v>
      </c>
      <c r="L5">
        <v>17</v>
      </c>
      <c r="M5" s="18">
        <f>SUM(K5:K7)</f>
        <v>1657</v>
      </c>
      <c r="N5" s="18">
        <f>SUM(L2:L4)</f>
        <v>39</v>
      </c>
    </row>
    <row r="6" spans="1:14" ht="15.75" thickBot="1" x14ac:dyDescent="0.3">
      <c r="A6" s="5" t="s">
        <v>21</v>
      </c>
      <c r="B6" s="5" t="s">
        <v>10</v>
      </c>
      <c r="C6" s="5" t="s">
        <v>11</v>
      </c>
      <c r="D6" s="4" t="s">
        <v>23</v>
      </c>
      <c r="E6">
        <v>91</v>
      </c>
      <c r="F6">
        <v>95</v>
      </c>
      <c r="G6">
        <v>95</v>
      </c>
      <c r="H6">
        <v>95</v>
      </c>
      <c r="I6">
        <v>91</v>
      </c>
      <c r="J6">
        <v>94</v>
      </c>
      <c r="K6">
        <f t="shared" si="0"/>
        <v>561</v>
      </c>
      <c r="L6">
        <v>9</v>
      </c>
      <c r="M6" s="18"/>
      <c r="N6" s="18"/>
    </row>
    <row r="7" spans="1:14" ht="15.75" thickBot="1" x14ac:dyDescent="0.3">
      <c r="A7" s="5" t="s">
        <v>21</v>
      </c>
      <c r="B7" s="5" t="s">
        <v>12</v>
      </c>
      <c r="C7" s="5" t="s">
        <v>13</v>
      </c>
      <c r="D7" s="4" t="s">
        <v>23</v>
      </c>
      <c r="E7">
        <v>84</v>
      </c>
      <c r="F7">
        <v>89</v>
      </c>
      <c r="G7">
        <v>93</v>
      </c>
      <c r="H7">
        <v>90</v>
      </c>
      <c r="I7">
        <v>85</v>
      </c>
      <c r="J7">
        <v>91</v>
      </c>
      <c r="K7">
        <f t="shared" si="0"/>
        <v>532</v>
      </c>
      <c r="L7">
        <v>7</v>
      </c>
      <c r="M7" s="18"/>
      <c r="N7" s="18"/>
    </row>
    <row r="8" spans="1:14" ht="15.75" thickBot="1" x14ac:dyDescent="0.3">
      <c r="A8" s="5" t="s">
        <v>21</v>
      </c>
      <c r="B8" s="5" t="s">
        <v>167</v>
      </c>
      <c r="C8" s="5" t="s">
        <v>133</v>
      </c>
      <c r="D8" s="4" t="s">
        <v>132</v>
      </c>
      <c r="E8">
        <v>89</v>
      </c>
      <c r="F8">
        <v>84</v>
      </c>
      <c r="G8">
        <v>93</v>
      </c>
      <c r="H8">
        <v>93</v>
      </c>
      <c r="I8">
        <v>82</v>
      </c>
      <c r="J8">
        <v>88</v>
      </c>
      <c r="K8">
        <f t="shared" si="0"/>
        <v>529</v>
      </c>
      <c r="L8">
        <v>10</v>
      </c>
      <c r="M8" s="18">
        <f t="shared" ref="M8:N8" si="1">SUM(K8:K10)</f>
        <v>1562</v>
      </c>
      <c r="N8" s="18">
        <f t="shared" si="1"/>
        <v>20</v>
      </c>
    </row>
    <row r="9" spans="1:14" ht="15.75" thickBot="1" x14ac:dyDescent="0.3">
      <c r="A9" s="5" t="s">
        <v>21</v>
      </c>
      <c r="B9" s="5" t="s">
        <v>134</v>
      </c>
      <c r="C9" s="5" t="s">
        <v>135</v>
      </c>
      <c r="D9" s="4" t="s">
        <v>132</v>
      </c>
      <c r="E9">
        <v>81</v>
      </c>
      <c r="F9">
        <v>79</v>
      </c>
      <c r="G9">
        <v>90</v>
      </c>
      <c r="H9">
        <v>87</v>
      </c>
      <c r="I9">
        <v>77</v>
      </c>
      <c r="J9">
        <v>70</v>
      </c>
      <c r="K9">
        <f t="shared" si="0"/>
        <v>484</v>
      </c>
      <c r="L9">
        <v>1</v>
      </c>
      <c r="M9" s="18"/>
      <c r="N9" s="18"/>
    </row>
    <row r="10" spans="1:14" ht="15.75" thickBot="1" x14ac:dyDescent="0.3">
      <c r="A10" s="5" t="s">
        <v>21</v>
      </c>
      <c r="B10" s="5" t="s">
        <v>154</v>
      </c>
      <c r="C10" s="5" t="s">
        <v>128</v>
      </c>
      <c r="D10" s="4" t="s">
        <v>132</v>
      </c>
      <c r="E10">
        <v>91</v>
      </c>
      <c r="F10">
        <v>92</v>
      </c>
      <c r="G10">
        <v>91</v>
      </c>
      <c r="H10">
        <v>92</v>
      </c>
      <c r="I10">
        <v>89</v>
      </c>
      <c r="J10">
        <v>94</v>
      </c>
      <c r="K10">
        <f t="shared" si="0"/>
        <v>549</v>
      </c>
      <c r="L10">
        <v>9</v>
      </c>
      <c r="M10" s="18"/>
      <c r="N10" s="18"/>
    </row>
    <row r="13" spans="1:14" ht="15.75" thickBot="1" x14ac:dyDescent="0.3">
      <c r="A13" t="s">
        <v>139</v>
      </c>
      <c r="B13" t="s">
        <v>140</v>
      </c>
      <c r="C13" t="s">
        <v>141</v>
      </c>
      <c r="D13" t="s">
        <v>142</v>
      </c>
      <c r="E13" t="s">
        <v>145</v>
      </c>
      <c r="F13" t="s">
        <v>146</v>
      </c>
      <c r="G13" t="s">
        <v>147</v>
      </c>
      <c r="H13" t="s">
        <v>148</v>
      </c>
      <c r="I13" t="s">
        <v>149</v>
      </c>
      <c r="J13" t="s">
        <v>150</v>
      </c>
      <c r="K13" t="s">
        <v>143</v>
      </c>
      <c r="L13" t="s">
        <v>169</v>
      </c>
    </row>
    <row r="14" spans="1:14" ht="15.75" thickBot="1" x14ac:dyDescent="0.3">
      <c r="A14" s="5" t="s">
        <v>22</v>
      </c>
      <c r="B14" s="5" t="s">
        <v>15</v>
      </c>
      <c r="C14" s="5" t="s">
        <v>16</v>
      </c>
      <c r="D14" s="3" t="s">
        <v>23</v>
      </c>
      <c r="E14">
        <v>90</v>
      </c>
      <c r="F14">
        <v>94</v>
      </c>
      <c r="G14">
        <v>99</v>
      </c>
      <c r="H14">
        <v>94</v>
      </c>
      <c r="I14">
        <v>93</v>
      </c>
      <c r="J14">
        <v>95</v>
      </c>
      <c r="K14">
        <f t="shared" ref="K14:K22" si="2">SUM(E14:J14)</f>
        <v>565</v>
      </c>
      <c r="L14">
        <v>14</v>
      </c>
      <c r="M14" s="18">
        <f>SUM(K14:K16)</f>
        <v>1670</v>
      </c>
      <c r="N14" s="18">
        <f>SUM(L14:L16)</f>
        <v>31</v>
      </c>
    </row>
    <row r="15" spans="1:14" ht="15.75" thickBot="1" x14ac:dyDescent="0.3">
      <c r="A15" s="5" t="s">
        <v>22</v>
      </c>
      <c r="B15" s="5" t="s">
        <v>17</v>
      </c>
      <c r="C15" s="5" t="s">
        <v>18</v>
      </c>
      <c r="D15" s="3" t="s">
        <v>23</v>
      </c>
      <c r="E15">
        <v>85</v>
      </c>
      <c r="F15">
        <v>82</v>
      </c>
      <c r="G15">
        <v>95</v>
      </c>
      <c r="H15">
        <v>96</v>
      </c>
      <c r="I15">
        <v>95</v>
      </c>
      <c r="J15">
        <v>84</v>
      </c>
      <c r="K15">
        <f t="shared" si="2"/>
        <v>537</v>
      </c>
      <c r="L15">
        <v>7</v>
      </c>
      <c r="M15" s="18"/>
      <c r="N15" s="18"/>
    </row>
    <row r="16" spans="1:14" ht="15.75" thickBot="1" x14ac:dyDescent="0.3">
      <c r="A16" s="5" t="s">
        <v>22</v>
      </c>
      <c r="B16" s="5" t="s">
        <v>19</v>
      </c>
      <c r="C16" s="5" t="s">
        <v>20</v>
      </c>
      <c r="D16" s="3" t="s">
        <v>23</v>
      </c>
      <c r="E16">
        <v>94</v>
      </c>
      <c r="F16">
        <v>93</v>
      </c>
      <c r="G16">
        <v>94</v>
      </c>
      <c r="H16">
        <v>96</v>
      </c>
      <c r="I16">
        <v>94</v>
      </c>
      <c r="J16">
        <v>97</v>
      </c>
      <c r="K16">
        <f t="shared" si="2"/>
        <v>568</v>
      </c>
      <c r="L16">
        <v>10</v>
      </c>
      <c r="M16" s="18"/>
      <c r="N16" s="18"/>
    </row>
    <row r="17" spans="1:14" ht="17.25" thickBot="1" x14ac:dyDescent="0.35">
      <c r="A17" s="5" t="s">
        <v>22</v>
      </c>
      <c r="B17" s="5" t="s">
        <v>92</v>
      </c>
      <c r="C17" s="6" t="s">
        <v>93</v>
      </c>
      <c r="D17" s="3" t="s">
        <v>80</v>
      </c>
      <c r="E17">
        <v>94</v>
      </c>
      <c r="F17">
        <v>90</v>
      </c>
      <c r="G17">
        <v>97</v>
      </c>
      <c r="H17">
        <v>97</v>
      </c>
      <c r="I17">
        <v>77</v>
      </c>
      <c r="J17">
        <v>89</v>
      </c>
      <c r="K17">
        <f t="shared" si="2"/>
        <v>544</v>
      </c>
      <c r="M17" s="18">
        <f t="shared" ref="M17:N17" si="3">SUM(K17:K19)</f>
        <v>1660</v>
      </c>
      <c r="N17" s="18">
        <f t="shared" si="3"/>
        <v>30</v>
      </c>
    </row>
    <row r="18" spans="1:14" ht="15.75" thickBot="1" x14ac:dyDescent="0.3">
      <c r="A18" s="5" t="s">
        <v>22</v>
      </c>
      <c r="B18" s="5" t="s">
        <v>72</v>
      </c>
      <c r="C18" s="5" t="s">
        <v>163</v>
      </c>
      <c r="D18" s="3" t="s">
        <v>80</v>
      </c>
      <c r="E18">
        <v>89</v>
      </c>
      <c r="F18">
        <v>94</v>
      </c>
      <c r="G18">
        <v>94</v>
      </c>
      <c r="H18">
        <v>95</v>
      </c>
      <c r="I18">
        <v>96</v>
      </c>
      <c r="J18">
        <v>90</v>
      </c>
      <c r="K18">
        <f t="shared" si="2"/>
        <v>558</v>
      </c>
      <c r="L18">
        <v>13</v>
      </c>
      <c r="M18" s="18"/>
      <c r="N18" s="18"/>
    </row>
    <row r="19" spans="1:14" ht="15.75" thickBot="1" x14ac:dyDescent="0.3">
      <c r="A19" s="5" t="s">
        <v>22</v>
      </c>
      <c r="B19" s="5" t="s">
        <v>94</v>
      </c>
      <c r="C19" s="5" t="s">
        <v>164</v>
      </c>
      <c r="D19" s="3" t="s">
        <v>80</v>
      </c>
      <c r="E19">
        <v>95</v>
      </c>
      <c r="F19">
        <v>92</v>
      </c>
      <c r="G19">
        <v>97</v>
      </c>
      <c r="H19">
        <v>97</v>
      </c>
      <c r="I19">
        <v>88</v>
      </c>
      <c r="J19">
        <v>89</v>
      </c>
      <c r="K19">
        <f t="shared" si="2"/>
        <v>558</v>
      </c>
      <c r="L19">
        <v>17</v>
      </c>
      <c r="M19" s="18"/>
      <c r="N19" s="18"/>
    </row>
    <row r="20" spans="1:14" ht="15.75" thickBot="1" x14ac:dyDescent="0.3">
      <c r="A20" s="5" t="s">
        <v>22</v>
      </c>
      <c r="B20" s="5" t="s">
        <v>160</v>
      </c>
      <c r="C20" s="5" t="s">
        <v>136</v>
      </c>
      <c r="D20" s="4" t="s">
        <v>132</v>
      </c>
      <c r="E20">
        <v>81</v>
      </c>
      <c r="F20">
        <v>85</v>
      </c>
      <c r="G20">
        <v>94</v>
      </c>
      <c r="H20">
        <v>93</v>
      </c>
      <c r="I20">
        <v>85</v>
      </c>
      <c r="J20">
        <v>84</v>
      </c>
      <c r="K20">
        <f t="shared" si="2"/>
        <v>522</v>
      </c>
      <c r="L20">
        <v>8</v>
      </c>
      <c r="M20" s="18">
        <f t="shared" ref="M20:N20" si="4">SUM(K20:K22)</f>
        <v>1532</v>
      </c>
      <c r="N20" s="18">
        <f t="shared" si="4"/>
        <v>30</v>
      </c>
    </row>
    <row r="21" spans="1:14" ht="15.75" thickBot="1" x14ac:dyDescent="0.3">
      <c r="A21" s="5" t="s">
        <v>22</v>
      </c>
      <c r="B21" s="5" t="s">
        <v>161</v>
      </c>
      <c r="C21" s="5" t="s">
        <v>137</v>
      </c>
      <c r="D21" s="4" t="s">
        <v>132</v>
      </c>
      <c r="E21">
        <v>90</v>
      </c>
      <c r="F21">
        <v>81</v>
      </c>
      <c r="G21">
        <v>96</v>
      </c>
      <c r="H21">
        <v>98</v>
      </c>
      <c r="I21">
        <v>73</v>
      </c>
      <c r="J21">
        <v>77</v>
      </c>
      <c r="K21">
        <f t="shared" si="2"/>
        <v>515</v>
      </c>
      <c r="L21">
        <v>12</v>
      </c>
      <c r="M21" s="18"/>
      <c r="N21" s="18"/>
    </row>
    <row r="22" spans="1:14" ht="15.75" thickBot="1" x14ac:dyDescent="0.3">
      <c r="A22" s="5" t="s">
        <v>22</v>
      </c>
      <c r="B22" s="5" t="s">
        <v>162</v>
      </c>
      <c r="C22" s="5" t="s">
        <v>138</v>
      </c>
      <c r="D22" s="4" t="s">
        <v>132</v>
      </c>
      <c r="E22">
        <v>84</v>
      </c>
      <c r="F22">
        <v>81</v>
      </c>
      <c r="G22">
        <v>95</v>
      </c>
      <c r="H22">
        <v>96</v>
      </c>
      <c r="I22">
        <v>62</v>
      </c>
      <c r="J22">
        <v>77</v>
      </c>
      <c r="K22">
        <f t="shared" si="2"/>
        <v>495</v>
      </c>
      <c r="L22">
        <v>10</v>
      </c>
      <c r="M22" s="18"/>
      <c r="N22" s="18"/>
    </row>
  </sheetData>
  <mergeCells count="12">
    <mergeCell ref="M20:M22"/>
    <mergeCell ref="N2:N4"/>
    <mergeCell ref="N5:N7"/>
    <mergeCell ref="N8:N10"/>
    <mergeCell ref="N14:N16"/>
    <mergeCell ref="N17:N19"/>
    <mergeCell ref="N20:N22"/>
    <mergeCell ref="M5:M7"/>
    <mergeCell ref="M2:M4"/>
    <mergeCell ref="M8:M10"/>
    <mergeCell ref="M14:M16"/>
    <mergeCell ref="M17:M19"/>
  </mergeCells>
  <pageMargins left="0.7" right="0.7" top="0.75" bottom="0.75" header="0.3" footer="0.3"/>
  <pageSetup paperSize="9" scale="95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100</vt:lpstr>
      <vt:lpstr>103</vt:lpstr>
      <vt:lpstr>104</vt:lpstr>
      <vt:lpstr>250</vt:lpstr>
      <vt:lpstr>252</vt:lpstr>
      <vt:lpstr>251</vt:lpstr>
      <vt:lpstr>501</vt:lpstr>
      <vt:lpstr>502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CHERPIN</dc:creator>
  <cp:lastModifiedBy>Julie CHERPIN</cp:lastModifiedBy>
  <cp:lastPrinted>2024-03-23T16:37:20Z</cp:lastPrinted>
  <dcterms:created xsi:type="dcterms:W3CDTF">2024-03-23T08:14:59Z</dcterms:created>
  <dcterms:modified xsi:type="dcterms:W3CDTF">2024-03-29T20:58:41Z</dcterms:modified>
</cp:coreProperties>
</file>