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60" windowWidth="18315" windowHeight="11700" tabRatio="787" firstSheet="1" activeTab="6"/>
  </bookViews>
  <sheets>
    <sheet name="Aquathlon feminines" sheetId="1" r:id="rId1"/>
    <sheet name="Aquathlon Minimes-cadets" sheetId="2" r:id="rId2"/>
    <sheet name="Aquathlon seniors-veterans-Juni" sheetId="3" r:id="rId3"/>
    <sheet name="Aquathlon relai" sheetId="4" r:id="rId4"/>
    <sheet name="Triathlon Minimes" sheetId="5" r:id="rId5"/>
    <sheet name="Triathlon Benjamins" sheetId="6" r:id="rId6"/>
    <sheet name="Triathlon Pupilles" sheetId="7" r:id="rId7"/>
    <sheet name="Triathlon Poussins" sheetId="8" r:id="rId8"/>
    <sheet name="Triathlon Mini poussins" sheetId="9" r:id="rId9"/>
  </sheets>
  <externalReferences>
    <externalReference r:id="rId12"/>
    <externalReference r:id="rId13"/>
  </externalReferences>
  <definedNames>
    <definedName name="_xlnm.Print_Area" localSheetId="3">'Aquathlon relai'!$A$1:$L$47</definedName>
  </definedNames>
  <calcPr fullCalcOnLoad="1"/>
</workbook>
</file>

<file path=xl/sharedStrings.xml><?xml version="1.0" encoding="utf-8"?>
<sst xmlns="http://schemas.openxmlformats.org/spreadsheetml/2006/main" count="1038" uniqueCount="404">
  <si>
    <t>CLT</t>
  </si>
  <si>
    <t>DOSSARD</t>
  </si>
  <si>
    <t>VAGUE</t>
  </si>
  <si>
    <t>NOM</t>
  </si>
  <si>
    <t>Prénom</t>
  </si>
  <si>
    <t>Sexe</t>
  </si>
  <si>
    <t>ANNEE</t>
  </si>
  <si>
    <t>CAT</t>
  </si>
  <si>
    <t>Chrono Final</t>
  </si>
  <si>
    <t>Chrono base</t>
  </si>
  <si>
    <t>CODE LICENCE</t>
  </si>
  <si>
    <t>CLUB</t>
  </si>
  <si>
    <t>F</t>
  </si>
  <si>
    <t>MI</t>
  </si>
  <si>
    <t>SUBRIN</t>
  </si>
  <si>
    <t>V1</t>
  </si>
  <si>
    <t>1967</t>
  </si>
  <si>
    <t>V2</t>
  </si>
  <si>
    <t>CRV LYON TRIATHLON</t>
  </si>
  <si>
    <t xml:space="preserve">CA </t>
  </si>
  <si>
    <t>M</t>
  </si>
  <si>
    <t>NAVARRO</t>
  </si>
  <si>
    <t>MACH 3 TRIATHLON</t>
  </si>
  <si>
    <t>BERTEAU</t>
  </si>
  <si>
    <t>Didier</t>
  </si>
  <si>
    <t>Patrick</t>
  </si>
  <si>
    <t>GAREL</t>
  </si>
  <si>
    <t>Quentin</t>
  </si>
  <si>
    <t>OULLINS TRIATHLON</t>
  </si>
  <si>
    <t>Théo</t>
  </si>
  <si>
    <t>JU</t>
  </si>
  <si>
    <t>Nicolas</t>
  </si>
  <si>
    <t>Sébastien</t>
  </si>
  <si>
    <t>S4</t>
  </si>
  <si>
    <t>Fabien</t>
  </si>
  <si>
    <t>Karl</t>
  </si>
  <si>
    <t>PU</t>
  </si>
  <si>
    <t>BE</t>
  </si>
  <si>
    <t>FOUCHARD</t>
  </si>
  <si>
    <t>Luc</t>
  </si>
  <si>
    <t>Amaury</t>
  </si>
  <si>
    <t>Thomas</t>
  </si>
  <si>
    <t>Antoine</t>
  </si>
  <si>
    <t>VUILLERMET</t>
  </si>
  <si>
    <t>POYARD</t>
  </si>
  <si>
    <t>Marie</t>
  </si>
  <si>
    <t>F/G</t>
  </si>
  <si>
    <t>REVEL</t>
  </si>
  <si>
    <t>Nolwenn</t>
  </si>
  <si>
    <t>Emma</t>
  </si>
  <si>
    <t>Elouan</t>
  </si>
  <si>
    <t>Coralie</t>
  </si>
  <si>
    <t>Louis</t>
  </si>
  <si>
    <t>Alexis</t>
  </si>
  <si>
    <t>Tom</t>
  </si>
  <si>
    <t>GRAS</t>
  </si>
  <si>
    <t>BROYER</t>
  </si>
  <si>
    <t>Baptiste</t>
  </si>
  <si>
    <t>Lison</t>
  </si>
  <si>
    <t>Eloise</t>
  </si>
  <si>
    <t>RILLIEUX TRIATHLON</t>
  </si>
  <si>
    <t>HUGUES</t>
  </si>
  <si>
    <t>Paul</t>
  </si>
  <si>
    <t>MILIOTI</t>
  </si>
  <si>
    <t>ST PRIEST TRIATHLON</t>
  </si>
  <si>
    <t>Jules</t>
  </si>
  <si>
    <t>Arthur</t>
  </si>
  <si>
    <t>Margot</t>
  </si>
  <si>
    <t>Mathis</t>
  </si>
  <si>
    <t>JACQUOT</t>
  </si>
  <si>
    <t>Mathieu</t>
  </si>
  <si>
    <t>Sohane</t>
  </si>
  <si>
    <t>Lucas</t>
  </si>
  <si>
    <t>Lucie</t>
  </si>
  <si>
    <t>Eva</t>
  </si>
  <si>
    <t>Chloé</t>
  </si>
  <si>
    <t>Bertille</t>
  </si>
  <si>
    <t>HOUIDEG</t>
  </si>
  <si>
    <t>Alexandra</t>
  </si>
  <si>
    <t>MARRE</t>
  </si>
  <si>
    <t>Fanny</t>
  </si>
  <si>
    <t>A14582C0280231FMIFRA</t>
  </si>
  <si>
    <t>VALENCE TRIATHLON</t>
  </si>
  <si>
    <t>JEFFREY</t>
  </si>
  <si>
    <t>BERNARD</t>
  </si>
  <si>
    <t>Romane</t>
  </si>
  <si>
    <t>Leonie</t>
  </si>
  <si>
    <t>Véronique</t>
  </si>
  <si>
    <t>JOUIN</t>
  </si>
  <si>
    <t>SAGNARD</t>
  </si>
  <si>
    <t>Nadège</t>
  </si>
  <si>
    <t>BOUCHY-COUTAREL</t>
  </si>
  <si>
    <t>Stéphanie</t>
  </si>
  <si>
    <t>TRIATHLON CLUB DES MONTS DU LYONNAIS</t>
  </si>
  <si>
    <t>COURT</t>
  </si>
  <si>
    <t>S1</t>
  </si>
  <si>
    <t>TAREL</t>
  </si>
  <si>
    <t>Maxime</t>
  </si>
  <si>
    <t>S2</t>
  </si>
  <si>
    <t>1972</t>
  </si>
  <si>
    <t>MOLLAR</t>
  </si>
  <si>
    <t>Frédéric</t>
  </si>
  <si>
    <t>Laurent</t>
  </si>
  <si>
    <t>Yannick</t>
  </si>
  <si>
    <t>SOUARD</t>
  </si>
  <si>
    <t xml:space="preserve">A14430C0280229MV2FRA </t>
  </si>
  <si>
    <t>Gregory</t>
  </si>
  <si>
    <t>S3</t>
  </si>
  <si>
    <t>LOUCONI</t>
  </si>
  <si>
    <t>Loic</t>
  </si>
  <si>
    <t>1976</t>
  </si>
  <si>
    <t>VIAL</t>
  </si>
  <si>
    <t>Simon</t>
  </si>
  <si>
    <t>CA</t>
  </si>
  <si>
    <t>VALENCE TRITAHLON</t>
  </si>
  <si>
    <t>LE BOUILLE</t>
  </si>
  <si>
    <t>ASVEL</t>
  </si>
  <si>
    <t>JAINET</t>
  </si>
  <si>
    <t>MACH 3</t>
  </si>
  <si>
    <t>A14482C0280229MMIFRA</t>
  </si>
  <si>
    <t>VERDIER</t>
  </si>
  <si>
    <t>RATTO</t>
  </si>
  <si>
    <t>Solal</t>
  </si>
  <si>
    <t>Elie</t>
  </si>
  <si>
    <t>TISSERAND</t>
  </si>
  <si>
    <t>Thibaud</t>
  </si>
  <si>
    <t>Etienne</t>
  </si>
  <si>
    <t>Rémi</t>
  </si>
  <si>
    <t>865B</t>
  </si>
  <si>
    <t>Masculin</t>
  </si>
  <si>
    <t>867B</t>
  </si>
  <si>
    <t>866B</t>
  </si>
  <si>
    <t>Guillaume</t>
  </si>
  <si>
    <t>Be</t>
  </si>
  <si>
    <t>Gauthier</t>
  </si>
  <si>
    <t>Ca</t>
  </si>
  <si>
    <t>852B</t>
  </si>
  <si>
    <t>BESCHE</t>
  </si>
  <si>
    <t>A15479C0280242MMIFRA</t>
  </si>
  <si>
    <t>DRAGEE</t>
  </si>
  <si>
    <t>A46248C0280242MMIFRA</t>
  </si>
  <si>
    <t>853B</t>
  </si>
  <si>
    <t>A15490C0280242MBEFRA</t>
  </si>
  <si>
    <t>LOHIER</t>
  </si>
  <si>
    <t>A15532C0280242MBEFRA</t>
  </si>
  <si>
    <t>857B</t>
  </si>
  <si>
    <t>GUILLON</t>
  </si>
  <si>
    <t>Féminin</t>
  </si>
  <si>
    <t>A17524C0280274MV1FRA</t>
  </si>
  <si>
    <t>870B</t>
  </si>
  <si>
    <t>856B</t>
  </si>
  <si>
    <t>A14584C0280231MBEFRA</t>
  </si>
  <si>
    <t>862B</t>
  </si>
  <si>
    <t>BOUCHY</t>
  </si>
  <si>
    <t>Sileas</t>
  </si>
  <si>
    <t>1999</t>
  </si>
  <si>
    <t>Chloe</t>
  </si>
  <si>
    <t>Feminin</t>
  </si>
  <si>
    <t>860B</t>
  </si>
  <si>
    <t>VERNAY</t>
  </si>
  <si>
    <t>V4</t>
  </si>
  <si>
    <t>Yona</t>
  </si>
  <si>
    <t>858B</t>
  </si>
  <si>
    <t>PIERREJEAN</t>
  </si>
  <si>
    <t>Tiffany</t>
  </si>
  <si>
    <t>A50068C0280256FBEFRA</t>
  </si>
  <si>
    <t>TMT</t>
  </si>
  <si>
    <t>A16819C0280256MS4</t>
  </si>
  <si>
    <t>864B</t>
  </si>
  <si>
    <t>Gilles</t>
  </si>
  <si>
    <t>Christophe</t>
  </si>
  <si>
    <t>859B</t>
  </si>
  <si>
    <t>A14502C080229MV1</t>
  </si>
  <si>
    <t>868B</t>
  </si>
  <si>
    <t>863B</t>
  </si>
  <si>
    <t>Solea</t>
  </si>
  <si>
    <t>851B</t>
  </si>
  <si>
    <t>AILLET</t>
  </si>
  <si>
    <t>Cyprien</t>
  </si>
  <si>
    <t>A14052C0280226MPUFRA</t>
  </si>
  <si>
    <t>Grégory</t>
  </si>
  <si>
    <t>A13961C0280226MV1FRA</t>
  </si>
  <si>
    <t>861B</t>
  </si>
  <si>
    <t>855B</t>
  </si>
  <si>
    <t>854B</t>
  </si>
  <si>
    <t>RONDOT</t>
  </si>
  <si>
    <t>Mathilde</t>
  </si>
  <si>
    <t>869B</t>
  </si>
  <si>
    <t>Carine</t>
  </si>
  <si>
    <t>Olivier</t>
  </si>
  <si>
    <t>994</t>
  </si>
  <si>
    <t>JAIMET</t>
  </si>
  <si>
    <t>PONSODA</t>
  </si>
  <si>
    <t>995</t>
  </si>
  <si>
    <t>Corentin</t>
  </si>
  <si>
    <t>ROUSSAT</t>
  </si>
  <si>
    <t>Loïc</t>
  </si>
  <si>
    <t>Triathlon Club Genève (Suisse)</t>
  </si>
  <si>
    <t>Pauline</t>
  </si>
  <si>
    <t>TCML</t>
  </si>
  <si>
    <t>Charlotte</t>
  </si>
  <si>
    <t>ALLIAS</t>
  </si>
  <si>
    <t>Sophie</t>
  </si>
  <si>
    <t>BLANC-TAILLEUR</t>
  </si>
  <si>
    <t>L</t>
  </si>
  <si>
    <t>GAUNE</t>
  </si>
  <si>
    <t>CHARRETIER</t>
  </si>
  <si>
    <t>FULCHIRON</t>
  </si>
  <si>
    <t>Remy</t>
  </si>
  <si>
    <t>FONTANIL TRIATHLON</t>
  </si>
  <si>
    <t>874</t>
  </si>
  <si>
    <t>ANIZAN</t>
  </si>
  <si>
    <t>Leo</t>
  </si>
  <si>
    <t>BIT LE ROUZIC</t>
  </si>
  <si>
    <t>TRP ROMANS</t>
  </si>
  <si>
    <t>HERSENT</t>
  </si>
  <si>
    <t>SAUVET</t>
  </si>
  <si>
    <t>Carrington</t>
  </si>
  <si>
    <t>CRV Lyon Triathlon</t>
  </si>
  <si>
    <t>LEGOFF</t>
  </si>
  <si>
    <t>REYNARD</t>
  </si>
  <si>
    <t>Dimitri</t>
  </si>
  <si>
    <t>PALANDRE</t>
  </si>
  <si>
    <t>LEVY</t>
  </si>
  <si>
    <t>LASOLLE</t>
  </si>
  <si>
    <t>997</t>
  </si>
  <si>
    <t>875B</t>
  </si>
  <si>
    <t>LAJAT</t>
  </si>
  <si>
    <t>Badiss</t>
  </si>
  <si>
    <t>THIEBAUT</t>
  </si>
  <si>
    <t>Lina</t>
  </si>
  <si>
    <t>Triathlon Romanais Péageois</t>
  </si>
  <si>
    <t>DURBEC</t>
  </si>
  <si>
    <t>ENZO</t>
  </si>
  <si>
    <t>BERNARDO</t>
  </si>
  <si>
    <t>LISA</t>
  </si>
  <si>
    <t>Felix</t>
  </si>
  <si>
    <t>DURIN</t>
  </si>
  <si>
    <t>Justine</t>
  </si>
  <si>
    <t>LECOSSOIS</t>
  </si>
  <si>
    <t>MURE</t>
  </si>
  <si>
    <t>VAISY</t>
  </si>
  <si>
    <t>ARGENTIN</t>
  </si>
  <si>
    <t>aquatique club olympide</t>
  </si>
  <si>
    <t>DNF</t>
  </si>
  <si>
    <t>ANDRE</t>
  </si>
  <si>
    <t>Valentin</t>
  </si>
  <si>
    <t>A17258C 0280263MPUFRA</t>
  </si>
  <si>
    <t>MACIAS PEREZ</t>
  </si>
  <si>
    <t>A66457C0280253MPUFRA</t>
  </si>
  <si>
    <t>Ambrune</t>
  </si>
  <si>
    <t>A57390C0280264FPUFRA</t>
  </si>
  <si>
    <t>Albertville Tarentaise Triathlon</t>
  </si>
  <si>
    <t>A46041C0280229MPUFRA</t>
  </si>
  <si>
    <t>FOURCADE</t>
  </si>
  <si>
    <t>A14510C0280229FPUFRA</t>
  </si>
  <si>
    <t>SCHIFF</t>
  </si>
  <si>
    <t>Loan</t>
  </si>
  <si>
    <t>A67399C0280253MPUFRA</t>
  </si>
  <si>
    <t>BERLIER</t>
  </si>
  <si>
    <t>A46278C0280229MPUFRA</t>
  </si>
  <si>
    <t>A60495C0280253MPUFRA</t>
  </si>
  <si>
    <t>A14514C0280229MPUFRA</t>
  </si>
  <si>
    <t>876</t>
  </si>
  <si>
    <t>Pierre-Olivier</t>
  </si>
  <si>
    <t>BRUYERE JOUMARD</t>
  </si>
  <si>
    <t>A16639C0280253MPUFRA</t>
  </si>
  <si>
    <t>A62035C0280232MPUFRA</t>
  </si>
  <si>
    <t>Willow</t>
  </si>
  <si>
    <t>A44834C0280232FPUUSA</t>
  </si>
  <si>
    <t>A14490C0280229MPUFRA</t>
  </si>
  <si>
    <t>A42979C0280242FPUFRA</t>
  </si>
  <si>
    <t>BONNIER</t>
  </si>
  <si>
    <t>A67561C 0280263MPUFRA</t>
  </si>
  <si>
    <t>TRIATHLON DES MONTS DU LYONNAIS</t>
  </si>
  <si>
    <t>Marianne</t>
  </si>
  <si>
    <t>A16624C0280253FPUFRA</t>
  </si>
  <si>
    <t>Nils</t>
  </si>
  <si>
    <t>A61760C0280251MPUFRA</t>
  </si>
  <si>
    <t>triathlon romanais péageois</t>
  </si>
  <si>
    <t>A17252C0280263FPUFRA</t>
  </si>
  <si>
    <t>992</t>
  </si>
  <si>
    <t>Axel</t>
  </si>
  <si>
    <t>BULTEZ</t>
  </si>
  <si>
    <t>A43887C0280242FPUFRA</t>
  </si>
  <si>
    <t>DNS</t>
  </si>
  <si>
    <t>DSQ</t>
  </si>
  <si>
    <t>871</t>
  </si>
  <si>
    <t>Noe</t>
  </si>
  <si>
    <t>CRV</t>
  </si>
  <si>
    <t>Cormac</t>
  </si>
  <si>
    <t>A69093C0280232MPUFRA</t>
  </si>
  <si>
    <t>A14475C0280229FPUFRA</t>
  </si>
  <si>
    <t>COLLONGE</t>
  </si>
  <si>
    <t>PAGES</t>
  </si>
  <si>
    <t>Adrien</t>
  </si>
  <si>
    <t>BOUCHET</t>
  </si>
  <si>
    <t>éloi</t>
  </si>
  <si>
    <t>Hugo</t>
  </si>
  <si>
    <t>CLARET</t>
  </si>
  <si>
    <t>Liv</t>
  </si>
  <si>
    <t>Les Alligators Seynod Triathlon</t>
  </si>
  <si>
    <t>PIOT</t>
  </si>
  <si>
    <t>Capucine</t>
  </si>
  <si>
    <t>MAROUBY</t>
  </si>
  <si>
    <t>LOUNA</t>
  </si>
  <si>
    <t>SECHET</t>
  </si>
  <si>
    <t>Grégoire</t>
  </si>
  <si>
    <t>Mael</t>
  </si>
  <si>
    <t>Mila</t>
  </si>
  <si>
    <t>REISS</t>
  </si>
  <si>
    <t>Mei</t>
  </si>
  <si>
    <t>DEVERREWAERE</t>
  </si>
  <si>
    <t>LESAGE</t>
  </si>
  <si>
    <t>FERNANDEZ GUILLOTEAU</t>
  </si>
  <si>
    <t>993</t>
  </si>
  <si>
    <t>Estel</t>
  </si>
  <si>
    <t>MACH3 TRIATHLON</t>
  </si>
  <si>
    <t>BERGER</t>
  </si>
  <si>
    <t>Nina</t>
  </si>
  <si>
    <t>Diane</t>
  </si>
  <si>
    <t>Lilia</t>
  </si>
  <si>
    <t>Nathalie</t>
  </si>
  <si>
    <t>Alexandre</t>
  </si>
  <si>
    <t>Yann</t>
  </si>
  <si>
    <t>GAUDARD</t>
  </si>
  <si>
    <t>DUCHENE</t>
  </si>
  <si>
    <t>BERERD</t>
  </si>
  <si>
    <t>TRI VILLEFRANCHE</t>
  </si>
  <si>
    <t>VAULX-EN-VELIN</t>
  </si>
  <si>
    <t>SAINT PRIEST TRIATHLON</t>
  </si>
  <si>
    <t>EC SARTROUVILLE</t>
  </si>
  <si>
    <t>MERCIER</t>
  </si>
  <si>
    <t>DUPUPED</t>
  </si>
  <si>
    <t>DAVION</t>
  </si>
  <si>
    <t>BOUVIER-BELLEVILLE</t>
  </si>
  <si>
    <t>Jean-Marcel</t>
  </si>
  <si>
    <t>Jeremy</t>
  </si>
  <si>
    <t>club</t>
  </si>
  <si>
    <t>Stephane</t>
  </si>
  <si>
    <t>Noemie</t>
  </si>
  <si>
    <t>Alban</t>
  </si>
  <si>
    <t>Basile</t>
  </si>
  <si>
    <t>RIVET</t>
  </si>
  <si>
    <t>LARGE</t>
  </si>
  <si>
    <t>ARMANET</t>
  </si>
  <si>
    <t>PAPILLON</t>
  </si>
  <si>
    <t>MONTABONNET</t>
  </si>
  <si>
    <t>VALENCE TRAITHLON</t>
  </si>
  <si>
    <t>SARTROUVILLE</t>
  </si>
  <si>
    <t>BISTEUR</t>
  </si>
  <si>
    <t>CHAMBE</t>
  </si>
  <si>
    <t>ROD</t>
  </si>
  <si>
    <t>NONY</t>
  </si>
  <si>
    <t>Tanguy</t>
  </si>
  <si>
    <t>EMERY</t>
  </si>
  <si>
    <t>MAINDRET</t>
  </si>
  <si>
    <t>DURANT</t>
  </si>
  <si>
    <t>BISSARDON</t>
  </si>
  <si>
    <t>CHATAIGNER</t>
  </si>
  <si>
    <t>BORDET</t>
  </si>
  <si>
    <t>LE BERRE</t>
  </si>
  <si>
    <t>DEBISE</t>
  </si>
  <si>
    <t>Mano</t>
  </si>
  <si>
    <t>Benoit</t>
  </si>
  <si>
    <t>Emmy</t>
  </si>
  <si>
    <t>Benjamin</t>
  </si>
  <si>
    <t>Montaine</t>
  </si>
  <si>
    <t>Laura</t>
  </si>
  <si>
    <t>Bastien</t>
  </si>
  <si>
    <t>Lola</t>
  </si>
  <si>
    <t>Galaad</t>
  </si>
  <si>
    <t>Paulin</t>
  </si>
  <si>
    <t>/</t>
  </si>
  <si>
    <t>DEBROUX</t>
  </si>
  <si>
    <t>LAPERGUE</t>
  </si>
  <si>
    <t>SALAMONE</t>
  </si>
  <si>
    <t>LAIDEBEUR</t>
  </si>
  <si>
    <t>ROTH</t>
  </si>
  <si>
    <t>ROLLIN</t>
  </si>
  <si>
    <t>BASTIDE</t>
  </si>
  <si>
    <t>DUVERT</t>
  </si>
  <si>
    <t>BARBIER</t>
  </si>
  <si>
    <t>Lena</t>
  </si>
  <si>
    <t>Aloys</t>
  </si>
  <si>
    <t>Raphael</t>
  </si>
  <si>
    <t>Robin</t>
  </si>
  <si>
    <t>CACCIATORE</t>
  </si>
  <si>
    <t>BOHE</t>
  </si>
  <si>
    <t>OBLE</t>
  </si>
  <si>
    <t>DE SAN NICOLAS</t>
  </si>
  <si>
    <t>ROLANDEZ</t>
  </si>
  <si>
    <t>Noham</t>
  </si>
  <si>
    <t>Elsa</t>
  </si>
  <si>
    <t>Morgan</t>
  </si>
  <si>
    <t>Hagen</t>
  </si>
  <si>
    <t>Lily</t>
  </si>
  <si>
    <t>Lattier</t>
  </si>
  <si>
    <t>Gabriel</t>
  </si>
  <si>
    <t>Lilou</t>
  </si>
  <si>
    <t>Justin</t>
  </si>
  <si>
    <t>Tim</t>
  </si>
  <si>
    <t>Soren</t>
  </si>
  <si>
    <t>TARARE TRIATHLON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</si>
</sst>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"/>
    <numFmt numFmtId="165" formatCode="d/m"/>
    <numFmt numFmtId="166" formatCode="00"/>
    <numFmt numFmtId="167" formatCode="dd/mm/yy;@"/>
    <numFmt numFmtId="168" formatCode="[$-F400]h:mm:ss\ AM/PM"/>
    <numFmt numFmtId="169" formatCode="#,##0.00&quot; F&quot;;[Red]\-#,##0.00&quot; F&quot;"/>
    <numFmt numFmtId="170" formatCode="#,##0&quot; €&quot;;[Red]\-#,##0&quot; €&quot;"/>
    <numFmt numFmtId="171" formatCode="00000"/>
  </numFmts>
  <fonts count="54">
    <font>
      <sz val="10"/>
      <name val="Arial"/>
      <family val="0"/>
    </font>
    <font>
      <b/>
      <i/>
      <vertAlign val="superscript"/>
      <sz val="10"/>
      <color indexed="8"/>
      <name val="Courier New"/>
      <family val="3"/>
    </font>
    <font>
      <b/>
      <i/>
      <vertAlign val="superscript"/>
      <sz val="10"/>
      <name val="Courier New"/>
      <family val="3"/>
    </font>
    <font>
      <b/>
      <vertAlign val="superscript"/>
      <sz val="12"/>
      <color indexed="8"/>
      <name val="Courier New"/>
      <family val="3"/>
    </font>
    <font>
      <b/>
      <i/>
      <vertAlign val="superscript"/>
      <sz val="12"/>
      <color indexed="8"/>
      <name val="Courier New"/>
      <family val="3"/>
    </font>
    <font>
      <b/>
      <i/>
      <vertAlign val="superscript"/>
      <sz val="12"/>
      <name val="Courier New"/>
      <family val="3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56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vertAlign val="superscript"/>
      <sz val="12"/>
      <color indexed="12"/>
      <name val="Courier New"/>
      <family val="3"/>
    </font>
    <font>
      <b/>
      <i/>
      <vertAlign val="superscript"/>
      <sz val="12"/>
      <color indexed="12"/>
      <name val="Courier New"/>
      <family val="3"/>
    </font>
    <font>
      <b/>
      <sz val="10"/>
      <color indexed="48"/>
      <name val="Arial"/>
      <family val="2"/>
    </font>
    <font>
      <b/>
      <sz val="10"/>
      <color indexed="14"/>
      <name val="Arial"/>
      <family val="2"/>
    </font>
    <font>
      <b/>
      <i/>
      <sz val="12"/>
      <name val="Courier New"/>
      <family val="3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b/>
      <sz val="8"/>
      <color indexed="48"/>
      <name val="Arial"/>
      <family val="2"/>
    </font>
    <font>
      <sz val="12"/>
      <color indexed="12"/>
      <name val="Arial"/>
      <family val="2"/>
    </font>
    <font>
      <b/>
      <sz val="8"/>
      <color indexed="14"/>
      <name val="Arial"/>
      <family val="2"/>
    </font>
    <font>
      <b/>
      <vertAlign val="superscript"/>
      <sz val="12"/>
      <name val="Courier New"/>
      <family val="3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2"/>
      <name val="Courier New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i/>
      <sz val="12"/>
      <color indexed="8"/>
      <name val="Courier New"/>
      <family val="3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3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6" borderId="0" applyNumberFormat="0" applyBorder="0" applyAlignment="0" applyProtection="0"/>
    <xf numFmtId="0" fontId="49" fillId="11" borderId="0" applyNumberFormat="0" applyBorder="0" applyAlignment="0" applyProtection="0"/>
    <xf numFmtId="0" fontId="49" fillId="3" borderId="0" applyNumberFormat="0" applyBorder="0" applyAlignment="0" applyProtection="0"/>
    <xf numFmtId="0" fontId="49" fillId="10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49" fillId="15" borderId="0" applyNumberFormat="0" applyBorder="0" applyAlignment="0" applyProtection="0"/>
    <xf numFmtId="0" fontId="46" fillId="0" borderId="0" applyNumberFormat="0" applyFill="0" applyBorder="0" applyAlignment="0" applyProtection="0"/>
    <xf numFmtId="0" fontId="43" fillId="2" borderId="1" applyNumberFormat="0" applyAlignment="0" applyProtection="0"/>
    <xf numFmtId="0" fontId="44" fillId="0" borderId="2" applyNumberFormat="0" applyFill="0" applyAlignment="0" applyProtection="0"/>
    <xf numFmtId="0" fontId="0" fillId="4" borderId="3" applyNumberFormat="0" applyFont="0" applyAlignment="0" applyProtection="0"/>
    <xf numFmtId="0" fontId="41" fillId="3" borderId="1" applyNumberFormat="0" applyAlignment="0" applyProtection="0"/>
    <xf numFmtId="0" fontId="39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8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17" borderId="0" applyNumberFormat="0" applyBorder="0" applyAlignment="0" applyProtection="0"/>
    <xf numFmtId="0" fontId="42" fillId="2" borderId="4" applyNumberFormat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5" fillId="18" borderId="9" applyNumberFormat="0" applyAlignment="0" applyProtection="0"/>
  </cellStyleXfs>
  <cellXfs count="407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49" fontId="0" fillId="0" borderId="11" xfId="0" applyNumberFormat="1" applyFont="1" applyBorder="1" applyAlignment="1">
      <alignment/>
    </xf>
    <xf numFmtId="164" fontId="9" fillId="0" borderId="12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21" fontId="8" fillId="0" borderId="0" xfId="0" applyNumberFormat="1" applyFont="1" applyFill="1" applyAlignment="1" applyProtection="1">
      <alignment/>
      <protection locked="0"/>
    </xf>
    <xf numFmtId="0" fontId="12" fillId="0" borderId="0" xfId="0" applyFont="1" applyFill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6" fillId="0" borderId="12" xfId="0" applyFont="1" applyFill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/>
    </xf>
    <xf numFmtId="0" fontId="20" fillId="0" borderId="11" xfId="0" applyFont="1" applyBorder="1" applyAlignment="1">
      <alignment/>
    </xf>
    <xf numFmtId="49" fontId="0" fillId="0" borderId="11" xfId="0" applyNumberFormat="1" applyBorder="1" applyAlignment="1">
      <alignment/>
    </xf>
    <xf numFmtId="0" fontId="19" fillId="0" borderId="11" xfId="0" applyFont="1" applyBorder="1" applyAlignment="1">
      <alignment/>
    </xf>
    <xf numFmtId="49" fontId="2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16" fillId="0" borderId="0" xfId="0" applyFont="1" applyFill="1" applyBorder="1" applyAlignment="1">
      <alignment horizontal="center"/>
    </xf>
    <xf numFmtId="14" fontId="0" fillId="0" borderId="0" xfId="0" applyNumberFormat="1" applyBorder="1" applyAlignment="1">
      <alignment/>
    </xf>
    <xf numFmtId="0" fontId="8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21" fontId="22" fillId="0" borderId="12" xfId="0" applyNumberFormat="1" applyFont="1" applyFill="1" applyBorder="1" applyAlignment="1" applyProtection="1">
      <alignment/>
      <protection locked="0"/>
    </xf>
    <xf numFmtId="49" fontId="20" fillId="0" borderId="11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0" fontId="15" fillId="0" borderId="11" xfId="0" applyFont="1" applyBorder="1" applyAlignment="1">
      <alignment/>
    </xf>
    <xf numFmtId="0" fontId="23" fillId="0" borderId="12" xfId="0" applyFont="1" applyFill="1" applyBorder="1" applyAlignment="1">
      <alignment horizontal="center"/>
    </xf>
    <xf numFmtId="0" fontId="19" fillId="0" borderId="11" xfId="0" applyFont="1" applyBorder="1" applyAlignment="1">
      <alignment horizontal="left"/>
    </xf>
    <xf numFmtId="49" fontId="2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5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Fill="1" applyAlignment="1">
      <alignment/>
    </xf>
    <xf numFmtId="0" fontId="24" fillId="0" borderId="12" xfId="0" applyFont="1" applyFill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21" fontId="9" fillId="0" borderId="12" xfId="0" applyNumberFormat="1" applyFont="1" applyFill="1" applyBorder="1" applyAlignment="1" applyProtection="1">
      <alignment/>
      <protection locked="0"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20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66" fontId="10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0" fontId="19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2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8" fillId="0" borderId="0" xfId="0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25" fillId="0" borderId="0" xfId="0" applyFont="1" applyFill="1" applyAlignment="1">
      <alignment/>
    </xf>
    <xf numFmtId="0" fontId="1" fillId="0" borderId="10" xfId="50" applyFont="1" applyFill="1" applyBorder="1">
      <alignment/>
      <protection/>
    </xf>
    <xf numFmtId="0" fontId="2" fillId="0" borderId="10" xfId="50" applyFont="1" applyFill="1" applyBorder="1" applyAlignment="1">
      <alignment horizontal="center"/>
      <protection/>
    </xf>
    <xf numFmtId="0" fontId="1" fillId="0" borderId="10" xfId="50" applyFont="1" applyFill="1" applyBorder="1" applyAlignment="1">
      <alignment horizontal="center"/>
      <protection/>
    </xf>
    <xf numFmtId="0" fontId="3" fillId="0" borderId="10" xfId="50" applyFont="1" applyFill="1" applyBorder="1" applyAlignment="1">
      <alignment horizontal="center"/>
      <protection/>
    </xf>
    <xf numFmtId="0" fontId="4" fillId="0" borderId="10" xfId="50" applyFont="1" applyFill="1" applyBorder="1" applyAlignment="1">
      <alignment horizontal="center"/>
      <protection/>
    </xf>
    <xf numFmtId="164" fontId="1" fillId="0" borderId="10" xfId="50" applyNumberFormat="1" applyFont="1" applyFill="1" applyBorder="1" applyAlignment="1">
      <alignment/>
      <protection/>
    </xf>
    <xf numFmtId="0" fontId="5" fillId="0" borderId="10" xfId="50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51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21" fontId="51" fillId="0" borderId="10" xfId="0" applyNumberFormat="1" applyFont="1" applyFill="1" applyBorder="1" applyAlignment="1" applyProtection="1">
      <alignment horizontal="center"/>
      <protection locked="0"/>
    </xf>
    <xf numFmtId="21" fontId="51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/>
    </xf>
    <xf numFmtId="165" fontId="10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19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0" fontId="16" fillId="0" borderId="13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21" fontId="9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164" fontId="9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center"/>
    </xf>
    <xf numFmtId="0" fontId="0" fillId="19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164" fontId="11" fillId="0" borderId="14" xfId="0" applyNumberFormat="1" applyFont="1" applyBorder="1" applyAlignment="1">
      <alignment horizontal="center"/>
    </xf>
    <xf numFmtId="21" fontId="6" fillId="0" borderId="14" xfId="0" applyNumberFormat="1" applyFont="1" applyFill="1" applyBorder="1" applyAlignment="1">
      <alignment horizontal="center"/>
    </xf>
    <xf numFmtId="0" fontId="16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21" fontId="6" fillId="0" borderId="16" xfId="0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6" fillId="0" borderId="19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164" fontId="11" fillId="0" borderId="19" xfId="0" applyNumberFormat="1" applyFont="1" applyBorder="1" applyAlignment="1">
      <alignment horizontal="center"/>
    </xf>
    <xf numFmtId="21" fontId="6" fillId="0" borderId="19" xfId="0" applyNumberFormat="1" applyFont="1" applyFill="1" applyBorder="1" applyAlignment="1">
      <alignment horizontal="center"/>
    </xf>
    <xf numFmtId="0" fontId="16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21" fontId="6" fillId="0" borderId="13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5" fontId="30" fillId="0" borderId="16" xfId="0" applyNumberFormat="1" applyFont="1" applyFill="1" applyBorder="1" applyAlignment="1">
      <alignment horizontal="center"/>
    </xf>
    <xf numFmtId="21" fontId="6" fillId="0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165" fontId="30" fillId="0" borderId="19" xfId="0" applyNumberFormat="1" applyFont="1" applyFill="1" applyBorder="1" applyAlignment="1">
      <alignment horizontal="center"/>
    </xf>
    <xf numFmtId="21" fontId="6" fillId="0" borderId="19" xfId="0" applyNumberFormat="1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0" fillId="0" borderId="16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16" fillId="0" borderId="16" xfId="0" applyFont="1" applyFill="1" applyBorder="1" applyAlignment="1">
      <alignment horizontal="left"/>
    </xf>
    <xf numFmtId="0" fontId="8" fillId="0" borderId="16" xfId="0" applyFont="1" applyFill="1" applyBorder="1" applyAlignment="1">
      <alignment/>
    </xf>
    <xf numFmtId="0" fontId="20" fillId="0" borderId="19" xfId="0" applyFont="1" applyFill="1" applyBorder="1" applyAlignment="1">
      <alignment horizontal="left"/>
    </xf>
    <xf numFmtId="0" fontId="8" fillId="0" borderId="19" xfId="0" applyFont="1" applyFill="1" applyBorder="1" applyAlignment="1">
      <alignment/>
    </xf>
    <xf numFmtId="0" fontId="16" fillId="0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165" fontId="30" fillId="0" borderId="16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6" fillId="0" borderId="19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center"/>
    </xf>
    <xf numFmtId="165" fontId="30" fillId="0" borderId="19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165" fontId="10" fillId="0" borderId="16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/>
    </xf>
    <xf numFmtId="165" fontId="10" fillId="0" borderId="19" xfId="0" applyNumberFormat="1" applyFont="1" applyFill="1" applyBorder="1" applyAlignment="1">
      <alignment horizontal="center"/>
    </xf>
    <xf numFmtId="0" fontId="0" fillId="19" borderId="16" xfId="0" applyFont="1" applyFill="1" applyBorder="1" applyAlignment="1">
      <alignment horizontal="center"/>
    </xf>
    <xf numFmtId="0" fontId="20" fillId="0" borderId="16" xfId="0" applyFont="1" applyFill="1" applyBorder="1" applyAlignment="1">
      <alignment/>
    </xf>
    <xf numFmtId="0" fontId="0" fillId="19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/>
    </xf>
    <xf numFmtId="21" fontId="1" fillId="0" borderId="22" xfId="0" applyNumberFormat="1" applyFont="1" applyFill="1" applyBorder="1" applyAlignment="1" applyProtection="1">
      <alignment/>
      <protection locked="0"/>
    </xf>
    <xf numFmtId="0" fontId="5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0" fillId="17" borderId="15" xfId="0" applyFont="1" applyFill="1" applyBorder="1" applyAlignment="1">
      <alignment horizontal="center"/>
    </xf>
    <xf numFmtId="0" fontId="0" fillId="17" borderId="16" xfId="0" applyFont="1" applyFill="1" applyBorder="1" applyAlignment="1">
      <alignment horizontal="center"/>
    </xf>
    <xf numFmtId="0" fontId="8" fillId="17" borderId="16" xfId="0" applyFont="1" applyFill="1" applyBorder="1" applyAlignment="1">
      <alignment horizontal="center"/>
    </xf>
    <xf numFmtId="0" fontId="16" fillId="17" borderId="16" xfId="0" applyFont="1" applyFill="1" applyBorder="1" applyAlignment="1">
      <alignment/>
    </xf>
    <xf numFmtId="0" fontId="8" fillId="17" borderId="16" xfId="0" applyFont="1" applyFill="1" applyBorder="1" applyAlignment="1">
      <alignment horizontal="center"/>
    </xf>
    <xf numFmtId="0" fontId="8" fillId="17" borderId="16" xfId="0" applyFont="1" applyFill="1" applyBorder="1" applyAlignment="1">
      <alignment horizontal="center"/>
    </xf>
    <xf numFmtId="0" fontId="30" fillId="17" borderId="16" xfId="0" applyFont="1" applyFill="1" applyBorder="1" applyAlignment="1">
      <alignment horizontal="center"/>
    </xf>
    <xf numFmtId="164" fontId="11" fillId="17" borderId="16" xfId="0" applyNumberFormat="1" applyFont="1" applyFill="1" applyBorder="1" applyAlignment="1">
      <alignment horizontal="center"/>
    </xf>
    <xf numFmtId="21" fontId="6" fillId="17" borderId="16" xfId="0" applyNumberFormat="1" applyFont="1" applyFill="1" applyBorder="1" applyAlignment="1">
      <alignment horizontal="center"/>
    </xf>
    <xf numFmtId="0" fontId="16" fillId="17" borderId="16" xfId="0" applyFont="1" applyFill="1" applyBorder="1" applyAlignment="1">
      <alignment/>
    </xf>
    <xf numFmtId="0" fontId="8" fillId="17" borderId="17" xfId="0" applyFont="1" applyFill="1" applyBorder="1" applyAlignment="1">
      <alignment/>
    </xf>
    <xf numFmtId="0" fontId="0" fillId="17" borderId="18" xfId="0" applyFont="1" applyFill="1" applyBorder="1" applyAlignment="1">
      <alignment horizontal="center"/>
    </xf>
    <xf numFmtId="0" fontId="0" fillId="17" borderId="19" xfId="0" applyFont="1" applyFill="1" applyBorder="1" applyAlignment="1">
      <alignment horizontal="center"/>
    </xf>
    <xf numFmtId="0" fontId="8" fillId="17" borderId="19" xfId="0" applyFont="1" applyFill="1" applyBorder="1" applyAlignment="1">
      <alignment horizontal="center"/>
    </xf>
    <xf numFmtId="0" fontId="16" fillId="17" borderId="19" xfId="0" applyFont="1" applyFill="1" applyBorder="1" applyAlignment="1">
      <alignment/>
    </xf>
    <xf numFmtId="0" fontId="8" fillId="17" borderId="19" xfId="0" applyFont="1" applyFill="1" applyBorder="1" applyAlignment="1">
      <alignment horizontal="center"/>
    </xf>
    <xf numFmtId="0" fontId="8" fillId="17" borderId="19" xfId="0" applyFont="1" applyFill="1" applyBorder="1" applyAlignment="1">
      <alignment horizontal="center"/>
    </xf>
    <xf numFmtId="0" fontId="30" fillId="17" borderId="19" xfId="0" applyFont="1" applyFill="1" applyBorder="1" applyAlignment="1">
      <alignment horizontal="center"/>
    </xf>
    <xf numFmtId="164" fontId="11" fillId="17" borderId="19" xfId="0" applyNumberFormat="1" applyFont="1" applyFill="1" applyBorder="1" applyAlignment="1">
      <alignment horizontal="center"/>
    </xf>
    <xf numFmtId="21" fontId="6" fillId="17" borderId="19" xfId="0" applyNumberFormat="1" applyFont="1" applyFill="1" applyBorder="1" applyAlignment="1">
      <alignment horizontal="center"/>
    </xf>
    <xf numFmtId="0" fontId="16" fillId="17" borderId="19" xfId="0" applyFont="1" applyFill="1" applyBorder="1" applyAlignment="1">
      <alignment/>
    </xf>
    <xf numFmtId="0" fontId="8" fillId="17" borderId="20" xfId="0" applyFont="1" applyFill="1" applyBorder="1" applyAlignment="1">
      <alignment/>
    </xf>
    <xf numFmtId="0" fontId="0" fillId="17" borderId="24" xfId="0" applyFont="1" applyFill="1" applyBorder="1" applyAlignment="1">
      <alignment horizontal="center"/>
    </xf>
    <xf numFmtId="0" fontId="0" fillId="17" borderId="14" xfId="0" applyFont="1" applyFill="1" applyBorder="1" applyAlignment="1">
      <alignment horizontal="center"/>
    </xf>
    <xf numFmtId="0" fontId="8" fillId="17" borderId="14" xfId="0" applyFont="1" applyFill="1" applyBorder="1" applyAlignment="1">
      <alignment horizontal="center"/>
    </xf>
    <xf numFmtId="0" fontId="16" fillId="17" borderId="14" xfId="0" applyFont="1" applyFill="1" applyBorder="1" applyAlignment="1">
      <alignment/>
    </xf>
    <xf numFmtId="0" fontId="0" fillId="17" borderId="14" xfId="0" applyFont="1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165" fontId="30" fillId="17" borderId="14" xfId="0" applyNumberFormat="1" applyFont="1" applyFill="1" applyBorder="1" applyAlignment="1">
      <alignment horizontal="center"/>
    </xf>
    <xf numFmtId="164" fontId="11" fillId="17" borderId="14" xfId="0" applyNumberFormat="1" applyFont="1" applyFill="1" applyBorder="1" applyAlignment="1">
      <alignment horizontal="center"/>
    </xf>
    <xf numFmtId="21" fontId="6" fillId="17" borderId="14" xfId="0" applyNumberFormat="1" applyFont="1" applyFill="1" applyBorder="1" applyAlignment="1" applyProtection="1">
      <alignment horizontal="center"/>
      <protection locked="0"/>
    </xf>
    <xf numFmtId="0" fontId="0" fillId="17" borderId="14" xfId="0" applyFill="1" applyBorder="1" applyAlignment="1">
      <alignment/>
    </xf>
    <xf numFmtId="0" fontId="0" fillId="17" borderId="25" xfId="0" applyFill="1" applyBorder="1" applyAlignment="1">
      <alignment/>
    </xf>
    <xf numFmtId="0" fontId="0" fillId="17" borderId="26" xfId="0" applyFont="1" applyFill="1" applyBorder="1" applyAlignment="1">
      <alignment horizontal="center"/>
    </xf>
    <xf numFmtId="0" fontId="0" fillId="17" borderId="13" xfId="0" applyFont="1" applyFill="1" applyBorder="1" applyAlignment="1">
      <alignment horizontal="center"/>
    </xf>
    <xf numFmtId="0" fontId="8" fillId="17" borderId="13" xfId="0" applyFont="1" applyFill="1" applyBorder="1" applyAlignment="1">
      <alignment horizontal="center"/>
    </xf>
    <xf numFmtId="0" fontId="16" fillId="17" borderId="13" xfId="0" applyFont="1" applyFill="1" applyBorder="1" applyAlignment="1">
      <alignment/>
    </xf>
    <xf numFmtId="0" fontId="0" fillId="17" borderId="13" xfId="0" applyFont="1" applyFill="1" applyBorder="1" applyAlignment="1">
      <alignment horizontal="center"/>
    </xf>
    <xf numFmtId="0" fontId="0" fillId="17" borderId="13" xfId="0" applyFill="1" applyBorder="1" applyAlignment="1">
      <alignment horizontal="center"/>
    </xf>
    <xf numFmtId="0" fontId="30" fillId="17" borderId="13" xfId="0" applyFont="1" applyFill="1" applyBorder="1" applyAlignment="1">
      <alignment horizontal="center"/>
    </xf>
    <xf numFmtId="164" fontId="11" fillId="17" borderId="13" xfId="0" applyNumberFormat="1" applyFont="1" applyFill="1" applyBorder="1" applyAlignment="1">
      <alignment horizontal="center"/>
    </xf>
    <xf numFmtId="21" fontId="6" fillId="17" borderId="13" xfId="0" applyNumberFormat="1" applyFont="1" applyFill="1" applyBorder="1" applyAlignment="1" applyProtection="1">
      <alignment horizontal="center"/>
      <protection locked="0"/>
    </xf>
    <xf numFmtId="0" fontId="0" fillId="17" borderId="13" xfId="0" applyFill="1" applyBorder="1" applyAlignment="1">
      <alignment/>
    </xf>
    <xf numFmtId="0" fontId="0" fillId="17" borderId="27" xfId="0" applyFill="1" applyBorder="1" applyAlignment="1">
      <alignment/>
    </xf>
    <xf numFmtId="0" fontId="0" fillId="20" borderId="14" xfId="0" applyFont="1" applyFill="1" applyBorder="1" applyAlignment="1">
      <alignment horizontal="center"/>
    </xf>
    <xf numFmtId="0" fontId="16" fillId="17" borderId="14" xfId="0" applyFont="1" applyFill="1" applyBorder="1" applyAlignment="1">
      <alignment/>
    </xf>
    <xf numFmtId="0" fontId="8" fillId="17" borderId="14" xfId="0" applyFont="1" applyFill="1" applyBorder="1" applyAlignment="1">
      <alignment horizontal="center"/>
    </xf>
    <xf numFmtId="0" fontId="8" fillId="17" borderId="14" xfId="0" applyFont="1" applyFill="1" applyBorder="1" applyAlignment="1">
      <alignment horizontal="center"/>
    </xf>
    <xf numFmtId="164" fontId="11" fillId="17" borderId="14" xfId="0" applyNumberFormat="1" applyFont="1" applyFill="1" applyBorder="1" applyAlignment="1">
      <alignment horizontal="center"/>
    </xf>
    <xf numFmtId="21" fontId="6" fillId="17" borderId="14" xfId="0" applyNumberFormat="1" applyFont="1" applyFill="1" applyBorder="1" applyAlignment="1">
      <alignment horizontal="center"/>
    </xf>
    <xf numFmtId="0" fontId="8" fillId="17" borderId="14" xfId="0" applyFont="1" applyFill="1" applyBorder="1" applyAlignment="1">
      <alignment/>
    </xf>
    <xf numFmtId="0" fontId="8" fillId="17" borderId="25" xfId="0" applyFont="1" applyFill="1" applyBorder="1" applyAlignment="1">
      <alignment/>
    </xf>
    <xf numFmtId="0" fontId="0" fillId="20" borderId="13" xfId="0" applyFont="1" applyFill="1" applyBorder="1" applyAlignment="1">
      <alignment horizontal="center"/>
    </xf>
    <xf numFmtId="0" fontId="16" fillId="17" borderId="13" xfId="0" applyFont="1" applyFill="1" applyBorder="1" applyAlignment="1">
      <alignment/>
    </xf>
    <xf numFmtId="0" fontId="8" fillId="17" borderId="13" xfId="0" applyFont="1" applyFill="1" applyBorder="1" applyAlignment="1">
      <alignment horizontal="center"/>
    </xf>
    <xf numFmtId="0" fontId="8" fillId="17" borderId="13" xfId="0" applyFont="1" applyFill="1" applyBorder="1" applyAlignment="1">
      <alignment horizontal="center"/>
    </xf>
    <xf numFmtId="164" fontId="11" fillId="17" borderId="13" xfId="0" applyNumberFormat="1" applyFont="1" applyFill="1" applyBorder="1" applyAlignment="1">
      <alignment horizontal="center"/>
    </xf>
    <xf numFmtId="21" fontId="6" fillId="17" borderId="13" xfId="0" applyNumberFormat="1" applyFont="1" applyFill="1" applyBorder="1" applyAlignment="1">
      <alignment horizontal="center"/>
    </xf>
    <xf numFmtId="0" fontId="8" fillId="17" borderId="13" xfId="0" applyFont="1" applyFill="1" applyBorder="1" applyAlignment="1">
      <alignment/>
    </xf>
    <xf numFmtId="0" fontId="8" fillId="17" borderId="27" xfId="0" applyFont="1" applyFill="1" applyBorder="1" applyAlignment="1">
      <alignment/>
    </xf>
    <xf numFmtId="0" fontId="16" fillId="17" borderId="14" xfId="0" applyFont="1" applyFill="1" applyBorder="1" applyAlignment="1">
      <alignment horizontal="left"/>
    </xf>
    <xf numFmtId="165" fontId="8" fillId="17" borderId="14" xfId="0" applyNumberFormat="1" applyFont="1" applyFill="1" applyBorder="1" applyAlignment="1" quotePrefix="1">
      <alignment horizontal="center"/>
    </xf>
    <xf numFmtId="164" fontId="30" fillId="17" borderId="14" xfId="0" applyNumberFormat="1" applyFont="1" applyFill="1" applyBorder="1" applyAlignment="1">
      <alignment horizontal="center"/>
    </xf>
    <xf numFmtId="0" fontId="20" fillId="17" borderId="13" xfId="0" applyFont="1" applyFill="1" applyBorder="1" applyAlignment="1">
      <alignment horizontal="left"/>
    </xf>
    <xf numFmtId="0" fontId="8" fillId="17" borderId="13" xfId="0" applyNumberFormat="1" applyFont="1" applyFill="1" applyBorder="1" applyAlignment="1">
      <alignment horizontal="center"/>
    </xf>
    <xf numFmtId="165" fontId="8" fillId="17" borderId="13" xfId="0" applyNumberFormat="1" applyFont="1" applyFill="1" applyBorder="1" applyAlignment="1" quotePrefix="1">
      <alignment horizontal="center"/>
    </xf>
    <xf numFmtId="164" fontId="30" fillId="17" borderId="13" xfId="0" applyNumberFormat="1" applyFont="1" applyFill="1" applyBorder="1" applyAlignment="1">
      <alignment horizontal="center"/>
    </xf>
    <xf numFmtId="0" fontId="20" fillId="17" borderId="14" xfId="0" applyFont="1" applyFill="1" applyBorder="1" applyAlignment="1">
      <alignment/>
    </xf>
    <xf numFmtId="165" fontId="30" fillId="17" borderId="13" xfId="0" applyNumberFormat="1" applyFont="1" applyFill="1" applyBorder="1" applyAlignment="1">
      <alignment horizontal="center"/>
    </xf>
    <xf numFmtId="0" fontId="0" fillId="17" borderId="14" xfId="0" applyFont="1" applyFill="1" applyBorder="1" applyAlignment="1">
      <alignment horizontal="center"/>
    </xf>
    <xf numFmtId="0" fontId="0" fillId="17" borderId="13" xfId="0" applyFont="1" applyFill="1" applyBorder="1" applyAlignment="1">
      <alignment horizontal="center"/>
    </xf>
    <xf numFmtId="0" fontId="8" fillId="20" borderId="14" xfId="0" applyFont="1" applyFill="1" applyBorder="1" applyAlignment="1">
      <alignment horizontal="center"/>
    </xf>
    <xf numFmtId="0" fontId="20" fillId="17" borderId="14" xfId="0" applyFont="1" applyFill="1" applyBorder="1" applyAlignment="1">
      <alignment horizontal="left"/>
    </xf>
    <xf numFmtId="0" fontId="8" fillId="20" borderId="13" xfId="0" applyFont="1" applyFill="1" applyBorder="1" applyAlignment="1">
      <alignment horizontal="center"/>
    </xf>
    <xf numFmtId="0" fontId="16" fillId="17" borderId="13" xfId="0" applyFont="1" applyFill="1" applyBorder="1" applyAlignment="1">
      <alignment horizontal="left"/>
    </xf>
    <xf numFmtId="169" fontId="8" fillId="17" borderId="14" xfId="0" applyNumberFormat="1" applyFont="1" applyFill="1" applyBorder="1" applyAlignment="1">
      <alignment horizontal="center"/>
    </xf>
    <xf numFmtId="166" fontId="8" fillId="17" borderId="14" xfId="0" applyNumberFormat="1" applyFont="1" applyFill="1" applyBorder="1" applyAlignment="1">
      <alignment horizontal="center"/>
    </xf>
    <xf numFmtId="0" fontId="8" fillId="17" borderId="14" xfId="0" applyFont="1" applyFill="1" applyBorder="1" applyAlignment="1">
      <alignment/>
    </xf>
    <xf numFmtId="166" fontId="8" fillId="17" borderId="13" xfId="0" applyNumberFormat="1" applyFont="1" applyFill="1" applyBorder="1" applyAlignment="1">
      <alignment horizontal="center"/>
    </xf>
    <xf numFmtId="0" fontId="8" fillId="17" borderId="13" xfId="0" applyFont="1" applyFill="1" applyBorder="1" applyAlignment="1">
      <alignment/>
    </xf>
    <xf numFmtId="0" fontId="20" fillId="17" borderId="13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64" fontId="11" fillId="0" borderId="19" xfId="0" applyNumberFormat="1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8" fillId="1" borderId="10" xfId="0" applyFont="1" applyFill="1" applyBorder="1" applyAlignment="1">
      <alignment horizontal="center"/>
    </xf>
    <xf numFmtId="49" fontId="19" fillId="0" borderId="28" xfId="0" applyNumberFormat="1" applyFont="1" applyBorder="1" applyAlignment="1">
      <alignment/>
    </xf>
    <xf numFmtId="164" fontId="9" fillId="0" borderId="29" xfId="0" applyNumberFormat="1" applyFont="1" applyFill="1" applyBorder="1" applyAlignment="1">
      <alignment/>
    </xf>
    <xf numFmtId="164" fontId="52" fillId="0" borderId="10" xfId="0" applyNumberFormat="1" applyFont="1" applyFill="1" applyBorder="1" applyAlignment="1">
      <alignment horizontal="center"/>
    </xf>
    <xf numFmtId="164" fontId="52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0" fillId="0" borderId="28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164" fontId="1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6" fillId="0" borderId="30" xfId="0" applyFont="1" applyFill="1" applyBorder="1" applyAlignment="1">
      <alignment horizontal="center"/>
    </xf>
    <xf numFmtId="0" fontId="8" fillId="0" borderId="31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16" fillId="0" borderId="19" xfId="0" applyFont="1" applyBorder="1" applyAlignment="1">
      <alignment/>
    </xf>
    <xf numFmtId="164" fontId="52" fillId="0" borderId="19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21" fontId="16" fillId="0" borderId="10" xfId="0" applyNumberFormat="1" applyFont="1" applyBorder="1" applyAlignment="1" applyProtection="1">
      <alignment/>
      <protection locked="0"/>
    </xf>
    <xf numFmtId="0" fontId="6" fillId="0" borderId="10" xfId="0" applyFont="1" applyFill="1" applyBorder="1" applyAlignment="1" quotePrefix="1">
      <alignment horizontal="center"/>
    </xf>
    <xf numFmtId="0" fontId="0" fillId="0" borderId="10" xfId="0" applyFont="1" applyBorder="1" applyAlignment="1">
      <alignment/>
    </xf>
    <xf numFmtId="21" fontId="8" fillId="0" borderId="10" xfId="0" applyNumberFormat="1" applyFont="1" applyFill="1" applyBorder="1" applyAlignment="1" applyProtection="1">
      <alignment/>
      <protection locked="0"/>
    </xf>
    <xf numFmtId="166" fontId="18" fillId="0" borderId="10" xfId="0" applyNumberFormat="1" applyFont="1" applyFill="1" applyBorder="1" applyAlignment="1">
      <alignment horizontal="center"/>
    </xf>
    <xf numFmtId="164" fontId="18" fillId="0" borderId="10" xfId="0" applyNumberFormat="1" applyFont="1" applyFill="1" applyBorder="1" applyAlignment="1">
      <alignment horizontal="center"/>
    </xf>
    <xf numFmtId="21" fontId="18" fillId="0" borderId="10" xfId="0" applyNumberFormat="1" applyFont="1" applyFill="1" applyBorder="1" applyAlignment="1" applyProtection="1">
      <alignment horizontal="center"/>
      <protection locked="0"/>
    </xf>
    <xf numFmtId="166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20" fillId="0" borderId="28" xfId="0" applyNumberFormat="1" applyFont="1" applyBorder="1" applyAlignment="1">
      <alignment/>
    </xf>
    <xf numFmtId="49" fontId="20" fillId="0" borderId="28" xfId="0" applyNumberFormat="1" applyFont="1" applyBorder="1" applyAlignment="1">
      <alignment horizontal="center"/>
    </xf>
    <xf numFmtId="21" fontId="22" fillId="0" borderId="29" xfId="0" applyNumberFormat="1" applyFont="1" applyFill="1" applyBorder="1" applyAlignment="1" applyProtection="1">
      <alignment/>
      <protection locked="0"/>
    </xf>
    <xf numFmtId="0" fontId="0" fillId="0" borderId="28" xfId="0" applyBorder="1" applyAlignment="1">
      <alignment/>
    </xf>
    <xf numFmtId="21" fontId="22" fillId="0" borderId="10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49" fontId="31" fillId="0" borderId="10" xfId="0" applyNumberFormat="1" applyFont="1" applyBorder="1" applyAlignment="1">
      <alignment/>
    </xf>
    <xf numFmtId="21" fontId="52" fillId="0" borderId="10" xfId="0" applyNumberFormat="1" applyFont="1" applyFill="1" applyBorder="1" applyAlignment="1" applyProtection="1">
      <alignment horizontal="center"/>
      <protection locked="0"/>
    </xf>
    <xf numFmtId="49" fontId="8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/>
    </xf>
    <xf numFmtId="0" fontId="33" fillId="0" borderId="16" xfId="0" applyFont="1" applyFill="1" applyBorder="1" applyAlignment="1">
      <alignment horizontal="left"/>
    </xf>
    <xf numFmtId="0" fontId="21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49" fontId="0" fillId="0" borderId="31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20" fillId="0" borderId="19" xfId="0" applyFont="1" applyBorder="1" applyAlignment="1">
      <alignment/>
    </xf>
    <xf numFmtId="21" fontId="52" fillId="0" borderId="19" xfId="0" applyNumberFormat="1" applyFont="1" applyFill="1" applyBorder="1" applyAlignment="1" applyProtection="1">
      <alignment horizontal="center"/>
      <protection locked="0"/>
    </xf>
    <xf numFmtId="21" fontId="22" fillId="0" borderId="19" xfId="0" applyNumberFormat="1" applyFont="1" applyFill="1" applyBorder="1" applyAlignment="1" applyProtection="1">
      <alignment/>
      <protection locked="0"/>
    </xf>
    <xf numFmtId="0" fontId="53" fillId="0" borderId="15" xfId="0" applyFont="1" applyFill="1" applyBorder="1" applyAlignment="1">
      <alignment horizontal="center"/>
    </xf>
    <xf numFmtId="0" fontId="53" fillId="0" borderId="16" xfId="0" applyFont="1" applyFill="1" applyBorder="1" applyAlignment="1">
      <alignment horizontal="center"/>
    </xf>
    <xf numFmtId="166" fontId="21" fillId="0" borderId="16" xfId="0" applyNumberFormat="1" applyFont="1" applyFill="1" applyBorder="1" applyAlignment="1">
      <alignment horizontal="center"/>
    </xf>
    <xf numFmtId="164" fontId="53" fillId="0" borderId="16" xfId="0" applyNumberFormat="1" applyFont="1" applyFill="1" applyBorder="1" applyAlignment="1">
      <alignment horizontal="center"/>
    </xf>
    <xf numFmtId="21" fontId="53" fillId="0" borderId="16" xfId="0" applyNumberFormat="1" applyFont="1" applyFill="1" applyBorder="1" applyAlignment="1" applyProtection="1">
      <alignment horizontal="center"/>
      <protection locked="0"/>
    </xf>
    <xf numFmtId="0" fontId="24" fillId="0" borderId="29" xfId="0" applyFont="1" applyFill="1" applyBorder="1" applyAlignment="1">
      <alignment horizontal="center"/>
    </xf>
    <xf numFmtId="166" fontId="0" fillId="0" borderId="28" xfId="0" applyNumberFormat="1" applyBorder="1" applyAlignment="1">
      <alignment horizontal="center"/>
    </xf>
    <xf numFmtId="21" fontId="9" fillId="0" borderId="29" xfId="0" applyNumberFormat="1" applyFont="1" applyFill="1" applyBorder="1" applyAlignment="1" applyProtection="1">
      <alignment/>
      <protection locked="0"/>
    </xf>
    <xf numFmtId="21" fontId="29" fillId="0" borderId="10" xfId="0" applyNumberFormat="1" applyFont="1" applyFill="1" applyBorder="1" applyAlignment="1" applyProtection="1">
      <alignment/>
      <protection locked="0"/>
    </xf>
    <xf numFmtId="21" fontId="8" fillId="0" borderId="10" xfId="0" applyNumberFormat="1" applyFont="1" applyFill="1" applyBorder="1" applyAlignment="1" applyProtection="1">
      <alignment/>
      <protection locked="0"/>
    </xf>
    <xf numFmtId="164" fontId="51" fillId="0" borderId="12" xfId="0" applyNumberFormat="1" applyFont="1" applyFill="1" applyBorder="1" applyAlignment="1">
      <alignment horizontal="center"/>
    </xf>
    <xf numFmtId="49" fontId="16" fillId="0" borderId="0" xfId="0" applyNumberFormat="1" applyFont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21" fontId="1" fillId="0" borderId="16" xfId="0" applyNumberFormat="1" applyFont="1" applyFill="1" applyBorder="1" applyAlignment="1" applyProtection="1">
      <alignment/>
      <protection locked="0"/>
    </xf>
    <xf numFmtId="49" fontId="16" fillId="0" borderId="0" xfId="0" applyNumberFormat="1" applyFont="1" applyBorder="1" applyAlignment="1">
      <alignment/>
    </xf>
    <xf numFmtId="0" fontId="6" fillId="0" borderId="30" xfId="0" applyFont="1" applyFill="1" applyBorder="1" applyAlignment="1">
      <alignment horizontal="center"/>
    </xf>
    <xf numFmtId="0" fontId="12" fillId="0" borderId="31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164" fontId="51" fillId="0" borderId="19" xfId="0" applyNumberFormat="1" applyFont="1" applyFill="1" applyBorder="1" applyAlignment="1">
      <alignment horizontal="center"/>
    </xf>
    <xf numFmtId="21" fontId="29" fillId="0" borderId="19" xfId="0" applyNumberFormat="1" applyFont="1" applyFill="1" applyBorder="1" applyAlignment="1" applyProtection="1">
      <alignment/>
      <protection locked="0"/>
    </xf>
    <xf numFmtId="0" fontId="6" fillId="0" borderId="29" xfId="0" applyFont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164" fontId="10" fillId="0" borderId="28" xfId="0" applyNumberFormat="1" applyFont="1" applyFill="1" applyBorder="1" applyAlignment="1">
      <alignment/>
    </xf>
    <xf numFmtId="21" fontId="29" fillId="0" borderId="28" xfId="0" applyNumberFormat="1" applyFont="1" applyFill="1" applyBorder="1" applyAlignment="1" applyProtection="1">
      <alignment/>
      <protection locked="0"/>
    </xf>
    <xf numFmtId="0" fontId="8" fillId="0" borderId="10" xfId="0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0" fontId="0" fillId="0" borderId="19" xfId="0" applyBorder="1" applyAlignment="1">
      <alignment/>
    </xf>
    <xf numFmtId="21" fontId="8" fillId="0" borderId="19" xfId="0" applyNumberFormat="1" applyFont="1" applyFill="1" applyBorder="1" applyAlignment="1" applyProtection="1">
      <alignment/>
      <protection locked="0"/>
    </xf>
    <xf numFmtId="0" fontId="4" fillId="0" borderId="16" xfId="0" applyFont="1" applyFill="1" applyBorder="1" applyAlignment="1">
      <alignment horizontal="center"/>
    </xf>
    <xf numFmtId="165" fontId="1" fillId="0" borderId="16" xfId="0" applyNumberFormat="1" applyFont="1" applyFill="1" applyBorder="1" applyAlignment="1">
      <alignment horizontal="center"/>
    </xf>
    <xf numFmtId="0" fontId="32" fillId="0" borderId="17" xfId="0" applyFont="1" applyBorder="1" applyAlignment="1">
      <alignment vertical="top"/>
    </xf>
    <xf numFmtId="0" fontId="0" fillId="0" borderId="31" xfId="0" applyFont="1" applyBorder="1" applyAlignment="1">
      <alignment/>
    </xf>
    <xf numFmtId="0" fontId="0" fillId="0" borderId="31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165" fontId="8" fillId="0" borderId="19" xfId="0" applyNumberFormat="1" applyFont="1" applyFill="1" applyBorder="1" applyAlignment="1">
      <alignment horizontal="center"/>
    </xf>
    <xf numFmtId="21" fontId="51" fillId="0" borderId="19" xfId="0" applyNumberFormat="1" applyFont="1" applyFill="1" applyBorder="1" applyAlignment="1" applyProtection="1">
      <alignment horizontal="center"/>
      <protection locked="0"/>
    </xf>
    <xf numFmtId="0" fontId="0" fillId="0" borderId="20" xfId="0" applyFont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32" fillId="0" borderId="17" xfId="0" applyFont="1" applyBorder="1" applyAlignment="1">
      <alignment horizontal="center" vertical="center"/>
    </xf>
    <xf numFmtId="0" fontId="0" fillId="0" borderId="31" xfId="0" applyFill="1" applyBorder="1" applyAlignment="1">
      <alignment/>
    </xf>
    <xf numFmtId="49" fontId="8" fillId="0" borderId="19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6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49" fontId="0" fillId="0" borderId="31" xfId="0" applyNumberFormat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Aquathlon feminine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QUATHLON%20RELAIS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iathlon%202012%20RESULTATS\PUPILLES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IS"/>
      <sheetName val="vague min"/>
    </sheetNames>
    <sheetDataSet>
      <sheetData sheetId="1">
        <row r="2">
          <cell r="A2">
            <v>0</v>
          </cell>
          <cell r="B2">
            <v>0.001990740740740741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PILLES 2001-2002"/>
      <sheetName val="vague min"/>
    </sheetNames>
    <sheetDataSet>
      <sheetData sheetId="1">
        <row r="2">
          <cell r="B2">
            <v>0.003275462962962963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J30" sqref="J30"/>
    </sheetView>
  </sheetViews>
  <sheetFormatPr defaultColWidth="11.421875" defaultRowHeight="12.75"/>
  <cols>
    <col min="2" max="2" width="7.28125" style="0" customWidth="1"/>
    <col min="3" max="3" width="13.421875" style="0" customWidth="1"/>
    <col min="4" max="4" width="20.7109375" style="0" customWidth="1"/>
    <col min="7" max="7" width="11.421875" style="43" customWidth="1"/>
    <col min="8" max="8" width="6.57421875" style="0" customWidth="1"/>
    <col min="9" max="9" width="12.00390625" style="0" customWidth="1"/>
    <col min="10" max="10" width="40.7109375" style="0" customWidth="1"/>
  </cols>
  <sheetData>
    <row r="1" spans="1:10" ht="21">
      <c r="A1" s="68" t="s">
        <v>0</v>
      </c>
      <c r="B1" s="69" t="s">
        <v>1</v>
      </c>
      <c r="C1" s="70" t="s">
        <v>2</v>
      </c>
      <c r="D1" s="71" t="s">
        <v>3</v>
      </c>
      <c r="E1" s="72" t="s">
        <v>4</v>
      </c>
      <c r="F1" s="70" t="s">
        <v>5</v>
      </c>
      <c r="G1" s="70" t="s">
        <v>6</v>
      </c>
      <c r="H1" s="70" t="s">
        <v>7</v>
      </c>
      <c r="I1" s="73" t="s">
        <v>8</v>
      </c>
      <c r="J1" s="74" t="s">
        <v>11</v>
      </c>
    </row>
    <row r="2" spans="1:10" ht="15" customHeight="1">
      <c r="A2" s="75">
        <v>1</v>
      </c>
      <c r="B2" s="76">
        <v>916</v>
      </c>
      <c r="C2" s="77">
        <v>1</v>
      </c>
      <c r="D2" s="89" t="s">
        <v>77</v>
      </c>
      <c r="E2" s="89" t="s">
        <v>321</v>
      </c>
      <c r="F2" s="93" t="s">
        <v>12</v>
      </c>
      <c r="G2" s="84">
        <v>2001</v>
      </c>
      <c r="H2" s="77" t="s">
        <v>13</v>
      </c>
      <c r="I2" s="83">
        <v>0.011516203703703702</v>
      </c>
      <c r="J2" s="76"/>
    </row>
    <row r="3" spans="1:10" ht="15" customHeight="1">
      <c r="A3" s="75">
        <v>2</v>
      </c>
      <c r="B3" s="76">
        <v>905</v>
      </c>
      <c r="C3" s="77">
        <v>1</v>
      </c>
      <c r="D3" s="89" t="s">
        <v>38</v>
      </c>
      <c r="E3" s="89" t="s">
        <v>319</v>
      </c>
      <c r="F3" s="93" t="s">
        <v>12</v>
      </c>
      <c r="G3" s="84">
        <v>2000</v>
      </c>
      <c r="H3" s="77" t="s">
        <v>13</v>
      </c>
      <c r="I3" s="83">
        <v>0.011747685185185186</v>
      </c>
      <c r="J3" s="76" t="s">
        <v>64</v>
      </c>
    </row>
    <row r="4" spans="1:10" ht="15" customHeight="1">
      <c r="A4" s="75">
        <v>3</v>
      </c>
      <c r="B4" s="76">
        <v>984</v>
      </c>
      <c r="C4" s="77">
        <v>1</v>
      </c>
      <c r="D4" s="89" t="s">
        <v>318</v>
      </c>
      <c r="E4" s="89" t="s">
        <v>78</v>
      </c>
      <c r="F4" s="93" t="s">
        <v>12</v>
      </c>
      <c r="G4" s="84">
        <v>2000</v>
      </c>
      <c r="H4" s="77" t="s">
        <v>13</v>
      </c>
      <c r="I4" s="83">
        <v>0.012916666666666667</v>
      </c>
      <c r="J4" s="76" t="s">
        <v>22</v>
      </c>
    </row>
    <row r="5" spans="1:10" ht="15" customHeight="1">
      <c r="A5" s="75">
        <v>4</v>
      </c>
      <c r="B5" s="76">
        <v>942</v>
      </c>
      <c r="C5" s="77">
        <v>1</v>
      </c>
      <c r="D5" s="89" t="s">
        <v>79</v>
      </c>
      <c r="E5" s="89" t="s">
        <v>156</v>
      </c>
      <c r="F5" s="93" t="s">
        <v>12</v>
      </c>
      <c r="G5" s="84">
        <v>1999</v>
      </c>
      <c r="H5" s="77" t="s">
        <v>19</v>
      </c>
      <c r="I5" s="83">
        <v>0.013379629629629628</v>
      </c>
      <c r="J5" s="76" t="s">
        <v>82</v>
      </c>
    </row>
    <row r="6" spans="1:10" ht="15" customHeight="1">
      <c r="A6" s="75">
        <v>5</v>
      </c>
      <c r="B6" s="76">
        <v>918</v>
      </c>
      <c r="C6" s="77">
        <v>1</v>
      </c>
      <c r="D6" s="89" t="s">
        <v>83</v>
      </c>
      <c r="E6" s="89" t="s">
        <v>320</v>
      </c>
      <c r="F6" s="91" t="s">
        <v>12</v>
      </c>
      <c r="G6" s="84">
        <v>1973</v>
      </c>
      <c r="H6" s="80" t="s">
        <v>15</v>
      </c>
      <c r="I6" s="83">
        <v>0.013599537037037037</v>
      </c>
      <c r="J6" s="76"/>
    </row>
    <row r="7" spans="1:10" ht="15" customHeight="1">
      <c r="A7" s="75">
        <v>6</v>
      </c>
      <c r="B7" s="81">
        <v>996</v>
      </c>
      <c r="C7" s="77">
        <v>1</v>
      </c>
      <c r="D7" s="90" t="s">
        <v>84</v>
      </c>
      <c r="E7" s="90" t="s">
        <v>85</v>
      </c>
      <c r="F7" s="93" t="s">
        <v>12</v>
      </c>
      <c r="G7" s="85">
        <v>1997</v>
      </c>
      <c r="H7" s="77" t="s">
        <v>30</v>
      </c>
      <c r="I7" s="83">
        <v>0.014305555555555557</v>
      </c>
      <c r="J7" s="82" t="s">
        <v>28</v>
      </c>
    </row>
    <row r="8" spans="1:10" ht="15" customHeight="1">
      <c r="A8" s="75">
        <v>7</v>
      </c>
      <c r="B8" s="81">
        <v>948</v>
      </c>
      <c r="C8" s="77">
        <v>1</v>
      </c>
      <c r="D8" s="89" t="s">
        <v>21</v>
      </c>
      <c r="E8" s="89" t="s">
        <v>51</v>
      </c>
      <c r="F8" s="92" t="s">
        <v>12</v>
      </c>
      <c r="G8" s="86">
        <v>2000</v>
      </c>
      <c r="H8" s="77" t="s">
        <v>13</v>
      </c>
      <c r="I8" s="83">
        <v>0.014745370370370372</v>
      </c>
      <c r="J8" s="76" t="s">
        <v>22</v>
      </c>
    </row>
    <row r="9" spans="1:10" ht="15" customHeight="1">
      <c r="A9" s="75">
        <v>8</v>
      </c>
      <c r="B9" s="76">
        <v>956</v>
      </c>
      <c r="C9" s="77">
        <v>1</v>
      </c>
      <c r="D9" s="89" t="s">
        <v>44</v>
      </c>
      <c r="E9" s="89" t="s">
        <v>86</v>
      </c>
      <c r="F9" s="93" t="s">
        <v>12</v>
      </c>
      <c r="G9" s="86">
        <v>2000</v>
      </c>
      <c r="H9" s="77" t="s">
        <v>13</v>
      </c>
      <c r="I9" s="83">
        <v>0.015497685185185186</v>
      </c>
      <c r="J9" s="76" t="s">
        <v>93</v>
      </c>
    </row>
    <row r="10" spans="1:10" ht="15" customHeight="1">
      <c r="A10" s="75">
        <v>9</v>
      </c>
      <c r="B10" s="76">
        <v>991</v>
      </c>
      <c r="C10" s="77">
        <v>1</v>
      </c>
      <c r="D10" s="89" t="s">
        <v>14</v>
      </c>
      <c r="E10" s="89" t="s">
        <v>87</v>
      </c>
      <c r="F10" s="93" t="s">
        <v>12</v>
      </c>
      <c r="G10" s="86">
        <v>1971</v>
      </c>
      <c r="H10" s="77" t="s">
        <v>15</v>
      </c>
      <c r="I10" s="83">
        <v>0.015578703703703704</v>
      </c>
      <c r="J10" s="76" t="s">
        <v>317</v>
      </c>
    </row>
    <row r="11" spans="1:10" ht="15" customHeight="1">
      <c r="A11" s="75">
        <v>10</v>
      </c>
      <c r="B11" s="76">
        <v>921</v>
      </c>
      <c r="C11" s="77">
        <v>1</v>
      </c>
      <c r="D11" s="89" t="s">
        <v>88</v>
      </c>
      <c r="E11" s="89" t="s">
        <v>322</v>
      </c>
      <c r="F11" s="93" t="s">
        <v>12</v>
      </c>
      <c r="G11" s="86">
        <v>1972</v>
      </c>
      <c r="H11" s="77" t="s">
        <v>15</v>
      </c>
      <c r="I11" s="83">
        <v>0.01615740740740741</v>
      </c>
      <c r="J11" s="76" t="s">
        <v>82</v>
      </c>
    </row>
    <row r="12" spans="1:10" ht="15" customHeight="1">
      <c r="A12" s="75">
        <v>11</v>
      </c>
      <c r="B12" s="81">
        <v>1000</v>
      </c>
      <c r="C12" s="77">
        <v>1</v>
      </c>
      <c r="D12" s="90" t="s">
        <v>89</v>
      </c>
      <c r="E12" s="90" t="s">
        <v>90</v>
      </c>
      <c r="F12" s="93" t="s">
        <v>12</v>
      </c>
      <c r="G12" s="85">
        <v>1975</v>
      </c>
      <c r="H12" s="77" t="s">
        <v>15</v>
      </c>
      <c r="I12" s="83">
        <v>0.016631944444444446</v>
      </c>
      <c r="J12" s="76" t="s">
        <v>82</v>
      </c>
    </row>
    <row r="13" spans="1:10" ht="15" customHeight="1">
      <c r="A13" s="75">
        <v>12</v>
      </c>
      <c r="B13" s="76">
        <v>879</v>
      </c>
      <c r="C13" s="77">
        <v>1</v>
      </c>
      <c r="D13" s="89" t="s">
        <v>91</v>
      </c>
      <c r="E13" s="89" t="s">
        <v>92</v>
      </c>
      <c r="F13" s="93" t="s">
        <v>12</v>
      </c>
      <c r="G13" s="86">
        <v>1974</v>
      </c>
      <c r="H13" s="77" t="s">
        <v>15</v>
      </c>
      <c r="I13" s="83">
        <v>0.01681712962962963</v>
      </c>
      <c r="J13" s="76" t="s">
        <v>82</v>
      </c>
    </row>
  </sheetData>
  <sheetProtection selectLockedCells="1" selectUnlockedCells="1"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N19" sqref="N19"/>
    </sheetView>
  </sheetViews>
  <sheetFormatPr defaultColWidth="11.421875" defaultRowHeight="12.75"/>
  <cols>
    <col min="1" max="1" width="5.57421875" style="0" customWidth="1"/>
    <col min="2" max="2" width="9.00390625" style="0" customWidth="1"/>
    <col min="3" max="4" width="15.7109375" style="0" customWidth="1"/>
    <col min="6" max="6" width="9.00390625" style="43" customWidth="1"/>
    <col min="7" max="7" width="7.140625" style="0" customWidth="1"/>
    <col min="8" max="8" width="14.57421875" style="0" customWidth="1"/>
    <col min="9" max="9" width="25.7109375" style="0" customWidth="1"/>
  </cols>
  <sheetData>
    <row r="1" spans="1:9" ht="20.25">
      <c r="A1" s="371" t="s">
        <v>0</v>
      </c>
      <c r="B1" s="310" t="s">
        <v>1</v>
      </c>
      <c r="C1" s="389" t="s">
        <v>3</v>
      </c>
      <c r="D1" s="372" t="s">
        <v>4</v>
      </c>
      <c r="E1" s="372" t="s">
        <v>5</v>
      </c>
      <c r="F1" s="390" t="s">
        <v>6</v>
      </c>
      <c r="G1" s="314" t="s">
        <v>7</v>
      </c>
      <c r="H1" s="312" t="s">
        <v>8</v>
      </c>
      <c r="I1" s="391" t="s">
        <v>11</v>
      </c>
    </row>
    <row r="2" spans="1:9" ht="15" customHeight="1">
      <c r="A2" s="375">
        <v>1</v>
      </c>
      <c r="B2" s="78">
        <v>981</v>
      </c>
      <c r="C2" s="99" t="s">
        <v>111</v>
      </c>
      <c r="D2" s="99" t="s">
        <v>112</v>
      </c>
      <c r="E2" s="80" t="s">
        <v>20</v>
      </c>
      <c r="F2" s="88">
        <v>2000</v>
      </c>
      <c r="G2" s="77" t="s">
        <v>13</v>
      </c>
      <c r="H2" s="96">
        <v>0.009907407407407408</v>
      </c>
      <c r="I2" s="392" t="s">
        <v>329</v>
      </c>
    </row>
    <row r="3" spans="1:9" ht="15" customHeight="1">
      <c r="A3" s="375">
        <v>2</v>
      </c>
      <c r="B3" s="78">
        <v>864</v>
      </c>
      <c r="C3" s="99" t="s">
        <v>23</v>
      </c>
      <c r="D3" s="99" t="s">
        <v>246</v>
      </c>
      <c r="E3" s="94" t="s">
        <v>20</v>
      </c>
      <c r="F3" s="88">
        <v>2000</v>
      </c>
      <c r="G3" s="77" t="s">
        <v>13</v>
      </c>
      <c r="H3" s="96">
        <v>0.010347222222222223</v>
      </c>
      <c r="I3" s="392" t="s">
        <v>18</v>
      </c>
    </row>
    <row r="4" spans="1:9" ht="15" customHeight="1">
      <c r="A4" s="375">
        <v>3</v>
      </c>
      <c r="B4" s="78">
        <v>983</v>
      </c>
      <c r="C4" s="99" t="s">
        <v>327</v>
      </c>
      <c r="D4" s="99" t="s">
        <v>54</v>
      </c>
      <c r="E4" s="88" t="s">
        <v>20</v>
      </c>
      <c r="F4" s="88">
        <v>1999</v>
      </c>
      <c r="G4" s="77" t="s">
        <v>113</v>
      </c>
      <c r="H4" s="96">
        <v>0.010393518518518519</v>
      </c>
      <c r="I4" s="392" t="s">
        <v>328</v>
      </c>
    </row>
    <row r="5" spans="1:9" ht="15" customHeight="1">
      <c r="A5" s="375">
        <v>4</v>
      </c>
      <c r="B5" s="78">
        <v>919</v>
      </c>
      <c r="C5" s="99" t="s">
        <v>88</v>
      </c>
      <c r="D5" s="99" t="s">
        <v>323</v>
      </c>
      <c r="E5" s="94" t="s">
        <v>20</v>
      </c>
      <c r="F5" s="88">
        <v>2000</v>
      </c>
      <c r="G5" s="77" t="s">
        <v>13</v>
      </c>
      <c r="H5" s="96">
        <v>0.01050925925925926</v>
      </c>
      <c r="I5" s="392" t="s">
        <v>114</v>
      </c>
    </row>
    <row r="6" spans="1:9" ht="15" customHeight="1">
      <c r="A6" s="375">
        <v>5</v>
      </c>
      <c r="B6" s="78">
        <v>920</v>
      </c>
      <c r="C6" s="99" t="s">
        <v>88</v>
      </c>
      <c r="D6" s="99" t="s">
        <v>72</v>
      </c>
      <c r="E6" s="94" t="s">
        <v>20</v>
      </c>
      <c r="F6" s="88">
        <v>2001</v>
      </c>
      <c r="G6" s="77" t="s">
        <v>13</v>
      </c>
      <c r="H6" s="96">
        <v>0.010636574074074074</v>
      </c>
      <c r="I6" s="392" t="s">
        <v>82</v>
      </c>
    </row>
    <row r="7" spans="1:9" ht="15" customHeight="1">
      <c r="A7" s="375">
        <v>6</v>
      </c>
      <c r="B7" s="98">
        <v>994</v>
      </c>
      <c r="C7" s="100" t="s">
        <v>115</v>
      </c>
      <c r="D7" s="100" t="s">
        <v>50</v>
      </c>
      <c r="E7" s="77" t="s">
        <v>20</v>
      </c>
      <c r="F7" s="77">
        <v>2000</v>
      </c>
      <c r="G7" s="80" t="s">
        <v>13</v>
      </c>
      <c r="H7" s="96">
        <v>0.01087962962962963</v>
      </c>
      <c r="I7" s="393" t="s">
        <v>116</v>
      </c>
    </row>
    <row r="8" spans="1:9" ht="15" customHeight="1">
      <c r="A8" s="375">
        <v>7</v>
      </c>
      <c r="B8" s="98">
        <v>999</v>
      </c>
      <c r="C8" s="100" t="s">
        <v>117</v>
      </c>
      <c r="D8" s="100" t="s">
        <v>42</v>
      </c>
      <c r="E8" s="77" t="s">
        <v>20</v>
      </c>
      <c r="F8" s="77">
        <v>2000</v>
      </c>
      <c r="G8" s="80" t="s">
        <v>13</v>
      </c>
      <c r="H8" s="96">
        <v>0.010960648148148148</v>
      </c>
      <c r="I8" s="392" t="s">
        <v>22</v>
      </c>
    </row>
    <row r="9" spans="1:9" ht="15" customHeight="1">
      <c r="A9" s="375">
        <v>8</v>
      </c>
      <c r="B9" s="78">
        <v>990</v>
      </c>
      <c r="C9" s="99" t="s">
        <v>14</v>
      </c>
      <c r="D9" s="99" t="s">
        <v>52</v>
      </c>
      <c r="E9" s="80" t="s">
        <v>20</v>
      </c>
      <c r="F9" s="88">
        <v>2000</v>
      </c>
      <c r="G9" s="77" t="s">
        <v>13</v>
      </c>
      <c r="H9" s="97">
        <v>0.011087962962962964</v>
      </c>
      <c r="I9" s="392" t="s">
        <v>22</v>
      </c>
    </row>
    <row r="10" spans="1:9" ht="15" customHeight="1">
      <c r="A10" s="375">
        <v>9</v>
      </c>
      <c r="B10" s="98">
        <v>998</v>
      </c>
      <c r="C10" s="100" t="s">
        <v>56</v>
      </c>
      <c r="D10" s="100" t="s">
        <v>57</v>
      </c>
      <c r="E10" s="77" t="s">
        <v>20</v>
      </c>
      <c r="F10" s="77">
        <v>1999</v>
      </c>
      <c r="G10" s="80" t="s">
        <v>113</v>
      </c>
      <c r="H10" s="96">
        <v>0.011296296296296296</v>
      </c>
      <c r="I10" s="393" t="s">
        <v>28</v>
      </c>
    </row>
    <row r="11" spans="1:9" ht="15" customHeight="1">
      <c r="A11" s="375">
        <v>10</v>
      </c>
      <c r="B11" s="98">
        <v>1000</v>
      </c>
      <c r="C11" s="100" t="s">
        <v>61</v>
      </c>
      <c r="D11" s="100" t="s">
        <v>35</v>
      </c>
      <c r="E11" s="77" t="s">
        <v>20</v>
      </c>
      <c r="F11" s="77">
        <v>2001</v>
      </c>
      <c r="G11" s="80" t="s">
        <v>13</v>
      </c>
      <c r="H11" s="96">
        <v>0.01144675925925926</v>
      </c>
      <c r="I11" s="393" t="s">
        <v>118</v>
      </c>
    </row>
    <row r="12" spans="1:9" ht="15" customHeight="1">
      <c r="A12" s="375">
        <v>11</v>
      </c>
      <c r="B12" s="78">
        <v>979</v>
      </c>
      <c r="C12" s="99" t="s">
        <v>120</v>
      </c>
      <c r="D12" s="99" t="s">
        <v>34</v>
      </c>
      <c r="E12" s="80" t="s">
        <v>20</v>
      </c>
      <c r="F12" s="88">
        <v>1998</v>
      </c>
      <c r="G12" s="80" t="s">
        <v>113</v>
      </c>
      <c r="H12" s="96">
        <v>0.011643518518518518</v>
      </c>
      <c r="I12" s="392" t="s">
        <v>18</v>
      </c>
    </row>
    <row r="13" spans="1:9" ht="15" customHeight="1">
      <c r="A13" s="375">
        <v>12</v>
      </c>
      <c r="B13" s="78">
        <v>958</v>
      </c>
      <c r="C13" s="99" t="s">
        <v>121</v>
      </c>
      <c r="D13" s="99" t="s">
        <v>324</v>
      </c>
      <c r="E13" s="94" t="s">
        <v>20</v>
      </c>
      <c r="F13" s="88">
        <v>2000</v>
      </c>
      <c r="G13" s="77" t="s">
        <v>13</v>
      </c>
      <c r="H13" s="96">
        <v>0.011770833333333333</v>
      </c>
      <c r="I13" s="392" t="s">
        <v>82</v>
      </c>
    </row>
    <row r="14" spans="1:9" ht="15" customHeight="1">
      <c r="A14" s="375">
        <v>13</v>
      </c>
      <c r="B14" s="78">
        <v>897</v>
      </c>
      <c r="C14" s="99" t="s">
        <v>326</v>
      </c>
      <c r="D14" s="99" t="s">
        <v>122</v>
      </c>
      <c r="E14" s="94" t="s">
        <v>20</v>
      </c>
      <c r="F14" s="88">
        <v>2000</v>
      </c>
      <c r="G14" s="77" t="s">
        <v>13</v>
      </c>
      <c r="H14" s="96">
        <v>0.011840277777777778</v>
      </c>
      <c r="I14" s="392" t="s">
        <v>18</v>
      </c>
    </row>
    <row r="15" spans="1:9" ht="15" customHeight="1">
      <c r="A15" s="375">
        <v>14</v>
      </c>
      <c r="B15" s="78">
        <v>856</v>
      </c>
      <c r="C15" s="99" t="s">
        <v>259</v>
      </c>
      <c r="D15" s="99" t="s">
        <v>123</v>
      </c>
      <c r="E15" s="94" t="s">
        <v>20</v>
      </c>
      <c r="F15" s="88">
        <v>1998</v>
      </c>
      <c r="G15" s="80" t="s">
        <v>113</v>
      </c>
      <c r="H15" s="96">
        <v>0.012141203703703704</v>
      </c>
      <c r="I15" s="392" t="s">
        <v>22</v>
      </c>
    </row>
    <row r="16" spans="1:9" ht="15" customHeight="1">
      <c r="A16" s="375">
        <v>15</v>
      </c>
      <c r="B16" s="78">
        <v>977</v>
      </c>
      <c r="C16" s="99" t="s">
        <v>124</v>
      </c>
      <c r="D16" s="99" t="s">
        <v>125</v>
      </c>
      <c r="E16" s="80" t="s">
        <v>20</v>
      </c>
      <c r="F16" s="88">
        <v>2000</v>
      </c>
      <c r="G16" s="77" t="s">
        <v>13</v>
      </c>
      <c r="H16" s="96">
        <v>0.01252314814814815</v>
      </c>
      <c r="I16" s="392"/>
    </row>
    <row r="17" spans="1:9" ht="15" customHeight="1">
      <c r="A17" s="375">
        <v>16</v>
      </c>
      <c r="B17" s="98">
        <v>993</v>
      </c>
      <c r="C17" s="100" t="s">
        <v>325</v>
      </c>
      <c r="D17" s="100" t="s">
        <v>126</v>
      </c>
      <c r="E17" s="77" t="s">
        <v>20</v>
      </c>
      <c r="F17" s="77">
        <v>2000</v>
      </c>
      <c r="G17" s="95" t="s">
        <v>13</v>
      </c>
      <c r="H17" s="96">
        <v>0.012615740740740742</v>
      </c>
      <c r="I17" s="392" t="s">
        <v>22</v>
      </c>
    </row>
    <row r="18" spans="1:9" ht="15" customHeight="1" thickBot="1">
      <c r="A18" s="394">
        <v>17</v>
      </c>
      <c r="B18" s="157">
        <v>980</v>
      </c>
      <c r="C18" s="321" t="s">
        <v>120</v>
      </c>
      <c r="D18" s="321" t="s">
        <v>127</v>
      </c>
      <c r="E18" s="395" t="s">
        <v>20</v>
      </c>
      <c r="F18" s="201">
        <v>2000</v>
      </c>
      <c r="G18" s="138" t="s">
        <v>13</v>
      </c>
      <c r="H18" s="396">
        <v>0.014131944444444445</v>
      </c>
      <c r="I18" s="397" t="s">
        <v>18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I15" sqref="A1:I15"/>
    </sheetView>
  </sheetViews>
  <sheetFormatPr defaultColWidth="11.421875" defaultRowHeight="12.75"/>
  <cols>
    <col min="2" max="2" width="11.421875" style="43" customWidth="1"/>
    <col min="3" max="3" width="22.7109375" style="0" customWidth="1"/>
    <col min="4" max="4" width="15.7109375" style="0" customWidth="1"/>
    <col min="6" max="6" width="7.28125" style="43" customWidth="1"/>
    <col min="7" max="7" width="7.00390625" style="43" customWidth="1"/>
    <col min="8" max="8" width="13.7109375" style="43" customWidth="1"/>
    <col min="9" max="9" width="28.7109375" style="0" bestFit="1" customWidth="1"/>
  </cols>
  <sheetData>
    <row r="1" spans="1:9" ht="20.25">
      <c r="A1" s="308" t="s">
        <v>0</v>
      </c>
      <c r="B1" s="372" t="s">
        <v>1</v>
      </c>
      <c r="C1" s="389" t="s">
        <v>3</v>
      </c>
      <c r="D1" s="372" t="s">
        <v>4</v>
      </c>
      <c r="E1" s="398" t="s">
        <v>5</v>
      </c>
      <c r="F1" s="390" t="s">
        <v>6</v>
      </c>
      <c r="G1" s="314" t="s">
        <v>7</v>
      </c>
      <c r="H1" s="312" t="s">
        <v>8</v>
      </c>
      <c r="I1" s="399" t="s">
        <v>11</v>
      </c>
    </row>
    <row r="2" spans="1:9" ht="15" customHeight="1">
      <c r="A2" s="375">
        <v>1</v>
      </c>
      <c r="B2" s="78">
        <v>985</v>
      </c>
      <c r="C2" s="99" t="s">
        <v>94</v>
      </c>
      <c r="D2" s="99" t="s">
        <v>32</v>
      </c>
      <c r="E2" s="79" t="s">
        <v>20</v>
      </c>
      <c r="F2" s="88">
        <v>1992</v>
      </c>
      <c r="G2" s="103" t="s">
        <v>95</v>
      </c>
      <c r="H2" s="83">
        <v>0.011724537037037035</v>
      </c>
      <c r="I2" s="317" t="s">
        <v>331</v>
      </c>
    </row>
    <row r="3" spans="1:9" ht="15" customHeight="1">
      <c r="A3" s="375">
        <v>2</v>
      </c>
      <c r="B3" s="78">
        <v>910</v>
      </c>
      <c r="C3" s="99" t="s">
        <v>26</v>
      </c>
      <c r="D3" s="99" t="s">
        <v>27</v>
      </c>
      <c r="E3" s="79" t="s">
        <v>20</v>
      </c>
      <c r="F3" s="88">
        <v>1996</v>
      </c>
      <c r="G3" s="103" t="s">
        <v>30</v>
      </c>
      <c r="H3" s="83">
        <v>0.011840277777777778</v>
      </c>
      <c r="I3" s="317" t="s">
        <v>28</v>
      </c>
    </row>
    <row r="4" spans="1:9" ht="15" customHeight="1">
      <c r="A4" s="375">
        <v>3</v>
      </c>
      <c r="B4" s="78">
        <v>880</v>
      </c>
      <c r="C4" s="99" t="s">
        <v>335</v>
      </c>
      <c r="D4" s="99" t="s">
        <v>70</v>
      </c>
      <c r="E4" s="79" t="s">
        <v>20</v>
      </c>
      <c r="F4" s="88">
        <v>1995</v>
      </c>
      <c r="G4" s="103" t="s">
        <v>95</v>
      </c>
      <c r="H4" s="83">
        <v>0.013692129629629629</v>
      </c>
      <c r="I4" s="317" t="s">
        <v>82</v>
      </c>
    </row>
    <row r="5" spans="1:9" ht="15" customHeight="1">
      <c r="A5" s="375">
        <v>4</v>
      </c>
      <c r="B5" s="78">
        <v>975</v>
      </c>
      <c r="C5" s="99" t="s">
        <v>96</v>
      </c>
      <c r="D5" s="99" t="s">
        <v>102</v>
      </c>
      <c r="E5" s="79" t="s">
        <v>20</v>
      </c>
      <c r="F5" s="88">
        <v>1973</v>
      </c>
      <c r="G5" s="103" t="s">
        <v>15</v>
      </c>
      <c r="H5" s="83">
        <v>0.014074074074074074</v>
      </c>
      <c r="I5" s="317" t="s">
        <v>28</v>
      </c>
    </row>
    <row r="6" spans="1:9" ht="15" customHeight="1">
      <c r="A6" s="375">
        <v>5</v>
      </c>
      <c r="B6" s="78">
        <v>890</v>
      </c>
      <c r="C6" s="99" t="s">
        <v>334</v>
      </c>
      <c r="D6" s="99" t="s">
        <v>97</v>
      </c>
      <c r="E6" s="79" t="s">
        <v>20</v>
      </c>
      <c r="F6" s="88">
        <v>1990</v>
      </c>
      <c r="G6" s="103" t="s">
        <v>98</v>
      </c>
      <c r="H6" s="83">
        <v>0.014143518518518519</v>
      </c>
      <c r="I6" s="317" t="s">
        <v>330</v>
      </c>
    </row>
    <row r="7" spans="1:9" ht="15" customHeight="1">
      <c r="A7" s="375">
        <v>6</v>
      </c>
      <c r="B7" s="77">
        <v>999</v>
      </c>
      <c r="C7" s="100" t="s">
        <v>333</v>
      </c>
      <c r="D7" s="100" t="s">
        <v>25</v>
      </c>
      <c r="E7" s="79" t="s">
        <v>20</v>
      </c>
      <c r="F7" s="102" t="s">
        <v>99</v>
      </c>
      <c r="G7" s="104" t="s">
        <v>15</v>
      </c>
      <c r="H7" s="83">
        <v>0.01423611111111111</v>
      </c>
      <c r="I7" s="376"/>
    </row>
    <row r="8" spans="1:9" ht="15" customHeight="1">
      <c r="A8" s="375">
        <v>7</v>
      </c>
      <c r="B8" s="77">
        <v>998</v>
      </c>
      <c r="C8" s="100" t="s">
        <v>100</v>
      </c>
      <c r="D8" s="100" t="s">
        <v>101</v>
      </c>
      <c r="E8" s="79" t="s">
        <v>20</v>
      </c>
      <c r="F8" s="102" t="s">
        <v>16</v>
      </c>
      <c r="G8" s="104" t="s">
        <v>17</v>
      </c>
      <c r="H8" s="83">
        <v>0.015081018518518516</v>
      </c>
      <c r="I8" s="400" t="s">
        <v>330</v>
      </c>
    </row>
    <row r="9" spans="1:9" ht="15" customHeight="1">
      <c r="A9" s="375">
        <v>8</v>
      </c>
      <c r="B9" s="78">
        <v>949</v>
      </c>
      <c r="C9" s="99" t="s">
        <v>21</v>
      </c>
      <c r="D9" s="99" t="s">
        <v>336</v>
      </c>
      <c r="E9" s="79" t="s">
        <v>20</v>
      </c>
      <c r="F9" s="88">
        <v>1969</v>
      </c>
      <c r="G9" s="103" t="s">
        <v>17</v>
      </c>
      <c r="H9" s="83">
        <v>0.015729166666666666</v>
      </c>
      <c r="I9" s="317" t="s">
        <v>22</v>
      </c>
    </row>
    <row r="10" spans="1:9" ht="15" customHeight="1">
      <c r="A10" s="375">
        <v>9</v>
      </c>
      <c r="B10" s="77">
        <v>996</v>
      </c>
      <c r="C10" s="100" t="s">
        <v>56</v>
      </c>
      <c r="D10" s="100" t="s">
        <v>102</v>
      </c>
      <c r="E10" s="79" t="s">
        <v>20</v>
      </c>
      <c r="F10" s="102" t="s">
        <v>99</v>
      </c>
      <c r="G10" s="104" t="s">
        <v>15</v>
      </c>
      <c r="H10" s="83">
        <v>0.01644675925925926</v>
      </c>
      <c r="I10" s="400" t="s">
        <v>28</v>
      </c>
    </row>
    <row r="11" spans="1:9" ht="15" customHeight="1">
      <c r="A11" s="375">
        <v>10</v>
      </c>
      <c r="B11" s="78">
        <v>944</v>
      </c>
      <c r="C11" s="99" t="s">
        <v>332</v>
      </c>
      <c r="D11" s="99" t="s">
        <v>103</v>
      </c>
      <c r="E11" s="79" t="s">
        <v>20</v>
      </c>
      <c r="F11" s="88">
        <v>1977</v>
      </c>
      <c r="G11" s="105" t="s">
        <v>33</v>
      </c>
      <c r="H11" s="83">
        <v>0.01775462962962963</v>
      </c>
      <c r="I11" s="317"/>
    </row>
    <row r="12" spans="1:9" ht="15" customHeight="1">
      <c r="A12" s="375">
        <v>11</v>
      </c>
      <c r="B12" s="78">
        <v>989</v>
      </c>
      <c r="C12" s="99" t="s">
        <v>14</v>
      </c>
      <c r="D12" s="99" t="s">
        <v>24</v>
      </c>
      <c r="E12" s="79" t="s">
        <v>20</v>
      </c>
      <c r="F12" s="88">
        <v>1973</v>
      </c>
      <c r="G12" s="103" t="s">
        <v>15</v>
      </c>
      <c r="H12" s="83">
        <v>0.017870370370370373</v>
      </c>
      <c r="I12" s="317" t="s">
        <v>22</v>
      </c>
    </row>
    <row r="13" spans="1:9" ht="15" customHeight="1">
      <c r="A13" s="375">
        <v>14</v>
      </c>
      <c r="B13" s="78">
        <v>974</v>
      </c>
      <c r="C13" s="99" t="s">
        <v>104</v>
      </c>
      <c r="D13" s="99" t="s">
        <v>337</v>
      </c>
      <c r="E13" s="79" t="s">
        <v>20</v>
      </c>
      <c r="F13" s="88">
        <v>1990</v>
      </c>
      <c r="G13" s="103" t="s">
        <v>98</v>
      </c>
      <c r="H13" s="83">
        <v>0.01900462962962963</v>
      </c>
      <c r="I13" s="317"/>
    </row>
    <row r="14" spans="1:9" ht="15" customHeight="1">
      <c r="A14" s="375">
        <v>12</v>
      </c>
      <c r="B14" s="78">
        <v>943</v>
      </c>
      <c r="C14" s="99" t="s">
        <v>332</v>
      </c>
      <c r="D14" s="99" t="s">
        <v>106</v>
      </c>
      <c r="E14" s="79" t="s">
        <v>20</v>
      </c>
      <c r="F14" s="88">
        <v>1985</v>
      </c>
      <c r="G14" s="103" t="s">
        <v>107</v>
      </c>
      <c r="H14" s="83">
        <v>0.019641203703703706</v>
      </c>
      <c r="I14" s="317"/>
    </row>
    <row r="15" spans="1:9" ht="15" customHeight="1" thickBot="1">
      <c r="A15" s="394">
        <v>13</v>
      </c>
      <c r="B15" s="138">
        <v>995</v>
      </c>
      <c r="C15" s="173" t="s">
        <v>108</v>
      </c>
      <c r="D15" s="173" t="s">
        <v>109</v>
      </c>
      <c r="E15" s="174" t="s">
        <v>20</v>
      </c>
      <c r="F15" s="401" t="s">
        <v>110</v>
      </c>
      <c r="G15" s="395" t="s">
        <v>33</v>
      </c>
      <c r="H15" s="379">
        <v>0.02292824074074074</v>
      </c>
      <c r="I15" s="177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43"/>
  <sheetViews>
    <sheetView zoomScalePageLayoutView="0" workbookViewId="0" topLeftCell="A1">
      <selection activeCell="N29" sqref="N29"/>
    </sheetView>
  </sheetViews>
  <sheetFormatPr defaultColWidth="11.421875" defaultRowHeight="12.75"/>
  <cols>
    <col min="1" max="1" width="6.00390625" style="26" customWidth="1"/>
    <col min="2" max="2" width="6.57421875" style="6" bestFit="1" customWidth="1"/>
    <col min="3" max="3" width="6.8515625" style="5" hidden="1" customWidth="1"/>
    <col min="4" max="4" width="22.28125" style="5" customWidth="1"/>
    <col min="5" max="5" width="13.421875" style="60" customWidth="1"/>
    <col min="6" max="6" width="10.7109375" style="59" customWidth="1"/>
    <col min="7" max="7" width="6.57421875" style="59" bestFit="1" customWidth="1"/>
    <col min="8" max="8" width="5.7109375" style="7" customWidth="1"/>
    <col min="9" max="9" width="10.140625" style="12" bestFit="1" customWidth="1"/>
    <col min="10" max="10" width="9.8515625" style="118" bestFit="1" customWidth="1"/>
    <col min="11" max="11" width="0" style="8" hidden="1" customWidth="1"/>
    <col min="12" max="12" width="25.7109375" style="9" customWidth="1"/>
  </cols>
  <sheetData>
    <row r="1" spans="1:12" ht="21.75" thickBot="1">
      <c r="A1" s="184" t="s">
        <v>0</v>
      </c>
      <c r="B1" s="185" t="s">
        <v>1</v>
      </c>
      <c r="C1" s="186" t="s">
        <v>2</v>
      </c>
      <c r="D1" s="186" t="s">
        <v>3</v>
      </c>
      <c r="E1" s="187" t="s">
        <v>4</v>
      </c>
      <c r="F1" s="188" t="s">
        <v>5</v>
      </c>
      <c r="G1" s="189" t="s">
        <v>6</v>
      </c>
      <c r="H1" s="186" t="s">
        <v>7</v>
      </c>
      <c r="I1" s="190" t="s">
        <v>8</v>
      </c>
      <c r="J1" s="191" t="s">
        <v>10</v>
      </c>
      <c r="K1" s="192" t="s">
        <v>11</v>
      </c>
      <c r="L1" s="193" t="s">
        <v>338</v>
      </c>
    </row>
    <row r="2" spans="1:12" ht="15.75">
      <c r="A2" s="208">
        <v>1</v>
      </c>
      <c r="B2" s="209" t="s">
        <v>128</v>
      </c>
      <c r="C2" s="210">
        <v>1</v>
      </c>
      <c r="D2" s="211" t="s">
        <v>94</v>
      </c>
      <c r="E2" s="211" t="s">
        <v>32</v>
      </c>
      <c r="F2" s="212" t="s">
        <v>129</v>
      </c>
      <c r="G2" s="213">
        <v>1992</v>
      </c>
      <c r="H2" s="214" t="s">
        <v>95</v>
      </c>
      <c r="I2" s="215">
        <f>IF(C2=1,J2-'[1]vague min'!$A$2)+IF(C2=2,J2-'[1]vague min'!$B$2)+IF(C2=3,J2-'[1]vague min'!$C$2)+IF(C2=4,J2-'[1]vague min'!$D$2)+IF(C2=5,J2-'[1]vague min'!$E$2)+IF(C2=6,J2-'[1]vague min'!$F$2)</f>
        <v>0.012766203703703703</v>
      </c>
      <c r="J2" s="216">
        <v>0.012766203703703703</v>
      </c>
      <c r="K2" s="217"/>
      <c r="L2" s="218" t="s">
        <v>349</v>
      </c>
    </row>
    <row r="3" spans="1:12" ht="16.5" thickBot="1">
      <c r="A3" s="219">
        <v>1</v>
      </c>
      <c r="B3" s="220" t="s">
        <v>128</v>
      </c>
      <c r="C3" s="221">
        <v>1</v>
      </c>
      <c r="D3" s="222" t="s">
        <v>26</v>
      </c>
      <c r="E3" s="222" t="s">
        <v>27</v>
      </c>
      <c r="F3" s="223" t="s">
        <v>129</v>
      </c>
      <c r="G3" s="224">
        <v>1999</v>
      </c>
      <c r="H3" s="225" t="s">
        <v>30</v>
      </c>
      <c r="I3" s="226">
        <f>IF(C3=1,J3-'[1]vague min'!$A$2)+IF(C3=2,J3-'[1]vague min'!$B$2)+IF(C3=3,J3-'[1]vague min'!$C$2)+IF(C3=4,J3-'[1]vague min'!$D$2)+IF(C3=5,J3-'[1]vague min'!$E$2)+IF(C3=6,J3-'[1]vague min'!$F$2)</f>
        <v>0.012766203703703703</v>
      </c>
      <c r="J3" s="227">
        <v>0.012766203703703703</v>
      </c>
      <c r="K3" s="228"/>
      <c r="L3" s="229" t="s">
        <v>28</v>
      </c>
    </row>
    <row r="4" spans="1:12" ht="15.75">
      <c r="A4" s="194">
        <v>2</v>
      </c>
      <c r="B4" s="119" t="s">
        <v>130</v>
      </c>
      <c r="C4" s="120">
        <v>1</v>
      </c>
      <c r="D4" s="121" t="s">
        <v>61</v>
      </c>
      <c r="E4" s="121" t="s">
        <v>35</v>
      </c>
      <c r="F4" s="198" t="s">
        <v>129</v>
      </c>
      <c r="G4" s="122">
        <v>2001</v>
      </c>
      <c r="H4" s="123" t="s">
        <v>13</v>
      </c>
      <c r="I4" s="124">
        <f>IF(C4=1,J4-'[1]vague min'!$A$2)+IF(C4=2,J4-'[1]vague min'!$B$2)+IF(C4=3,J4-'[1]vague min'!$C$2)+IF(C4=4,J4-'[1]vague min'!$D$2)+IF(C4=5,J4-'[1]vague min'!$E$2)+IF(C4=6,J4-'[1]vague min'!$F$2)</f>
        <v>0.013703703703703704</v>
      </c>
      <c r="J4" s="125">
        <v>0.013703703703703704</v>
      </c>
      <c r="K4" s="126"/>
      <c r="L4" s="195" t="s">
        <v>22</v>
      </c>
    </row>
    <row r="5" spans="1:12" ht="16.5" thickBot="1">
      <c r="A5" s="196">
        <v>2</v>
      </c>
      <c r="B5" s="107" t="s">
        <v>130</v>
      </c>
      <c r="C5" s="108">
        <v>1</v>
      </c>
      <c r="D5" s="146" t="s">
        <v>343</v>
      </c>
      <c r="E5" s="146" t="s">
        <v>41</v>
      </c>
      <c r="F5" s="199" t="s">
        <v>129</v>
      </c>
      <c r="G5" s="147">
        <v>2000</v>
      </c>
      <c r="H5" s="148" t="s">
        <v>13</v>
      </c>
      <c r="I5" s="109">
        <f>IF(C5=1,J5-'[1]vague min'!$A$2)+IF(C5=2,J5-'[1]vague min'!$B$2)+IF(C5=3,J5-'[1]vague min'!$C$2)+IF(C5=4,J5-'[1]vague min'!$D$2)+IF(C5=5,J5-'[1]vague min'!$E$2)+IF(C5=6,J5-'[1]vague min'!$F$2)</f>
        <v>0.013703703703703704</v>
      </c>
      <c r="J5" s="149">
        <v>0.013703703703703704</v>
      </c>
      <c r="K5" s="110"/>
      <c r="L5" s="197" t="s">
        <v>22</v>
      </c>
    </row>
    <row r="6" spans="1:12" ht="15.75">
      <c r="A6" s="208">
        <v>3</v>
      </c>
      <c r="B6" s="209" t="s">
        <v>131</v>
      </c>
      <c r="C6" s="210">
        <v>1</v>
      </c>
      <c r="D6" s="211" t="s">
        <v>56</v>
      </c>
      <c r="E6" s="211" t="s">
        <v>57</v>
      </c>
      <c r="F6" s="212" t="s">
        <v>129</v>
      </c>
      <c r="G6" s="213">
        <v>2002</v>
      </c>
      <c r="H6" s="214" t="s">
        <v>133</v>
      </c>
      <c r="I6" s="215">
        <f>IF(C6=1,J6-'[1]vague min'!$A$2)+IF(C6=2,J6-'[1]vague min'!$B$2)+IF(C6=3,J6-'[1]vague min'!$C$2)+IF(C6=4,J6-'[1]vague min'!$D$2)+IF(C6=5,J6-'[1]vague min'!$E$2)+IF(C6=6,J6-'[1]vague min'!$F$2)</f>
        <v>0.014143518518518519</v>
      </c>
      <c r="J6" s="216">
        <v>0.014143518518518519</v>
      </c>
      <c r="K6" s="217"/>
      <c r="L6" s="218" t="s">
        <v>82</v>
      </c>
    </row>
    <row r="7" spans="1:12" ht="16.5" thickBot="1">
      <c r="A7" s="219">
        <v>3</v>
      </c>
      <c r="B7" s="220" t="s">
        <v>131</v>
      </c>
      <c r="C7" s="221">
        <v>1</v>
      </c>
      <c r="D7" s="222" t="s">
        <v>344</v>
      </c>
      <c r="E7" s="222" t="s">
        <v>134</v>
      </c>
      <c r="F7" s="223" t="s">
        <v>129</v>
      </c>
      <c r="G7" s="224">
        <v>1999</v>
      </c>
      <c r="H7" s="225" t="s">
        <v>135</v>
      </c>
      <c r="I7" s="226">
        <f>IF(C7=1,J7-'[1]vague min'!$A$2)+IF(C7=2,J7-'[1]vague min'!$B$2)+IF(C7=3,J7-'[1]vague min'!$C$2)+IF(C7=4,J7-'[1]vague min'!$D$2)+IF(C7=5,J7-'[1]vague min'!$E$2)+IF(C7=6,J7-'[1]vague min'!$F$2)</f>
        <v>0.014143518518518519</v>
      </c>
      <c r="J7" s="227">
        <v>0.014143518518518519</v>
      </c>
      <c r="K7" s="228"/>
      <c r="L7" s="229" t="s">
        <v>82</v>
      </c>
    </row>
    <row r="8" spans="1:12" ht="15.75">
      <c r="A8" s="127">
        <v>4</v>
      </c>
      <c r="B8" s="150" t="s">
        <v>136</v>
      </c>
      <c r="C8" s="129">
        <v>1</v>
      </c>
      <c r="D8" s="134" t="s">
        <v>137</v>
      </c>
      <c r="E8" s="134" t="s">
        <v>341</v>
      </c>
      <c r="F8" s="200" t="s">
        <v>129</v>
      </c>
      <c r="G8" s="151">
        <v>2001</v>
      </c>
      <c r="H8" s="152" t="s">
        <v>13</v>
      </c>
      <c r="I8" s="132">
        <f>IF(C8=1,J8-'[1]vague min'!$A$2)+IF(C8=2,J8-'[1]vague min'!$B$2)+IF(C8=3,J8-'[1]vague min'!$C$2)+IF(C8=4,J8-'[1]vague min'!$D$2)+IF(C8=5,J8-'[1]vague min'!$E$2)+IF(C8=6,J8-'[1]vague min'!$F$2)</f>
        <v>0.014340277777777776</v>
      </c>
      <c r="J8" s="153">
        <v>0.014340277777777776</v>
      </c>
      <c r="K8" s="154" t="s">
        <v>138</v>
      </c>
      <c r="L8" s="155" t="s">
        <v>82</v>
      </c>
    </row>
    <row r="9" spans="1:12" ht="16.5" thickBot="1">
      <c r="A9" s="136">
        <v>4</v>
      </c>
      <c r="B9" s="156" t="s">
        <v>136</v>
      </c>
      <c r="C9" s="138">
        <v>1</v>
      </c>
      <c r="D9" s="144" t="s">
        <v>139</v>
      </c>
      <c r="E9" s="144" t="s">
        <v>57</v>
      </c>
      <c r="F9" s="201" t="s">
        <v>129</v>
      </c>
      <c r="G9" s="157">
        <v>2001</v>
      </c>
      <c r="H9" s="158" t="s">
        <v>13</v>
      </c>
      <c r="I9" s="142">
        <f>IF(C9=1,J9-'[1]vague min'!$A$2)+IF(C9=2,J9-'[1]vague min'!$B$2)+IF(C9=3,J9-'[1]vague min'!$C$2)+IF(C9=4,J9-'[1]vague min'!$D$2)+IF(C9=5,J9-'[1]vague min'!$E$2)+IF(C9=6,J9-'[1]vague min'!$F$2)</f>
        <v>0.014340277777777776</v>
      </c>
      <c r="J9" s="159">
        <v>0.014340277777777776</v>
      </c>
      <c r="K9" s="160" t="s">
        <v>140</v>
      </c>
      <c r="L9" s="161" t="s">
        <v>82</v>
      </c>
    </row>
    <row r="10" spans="1:12" ht="15.75">
      <c r="A10" s="230">
        <v>5</v>
      </c>
      <c r="B10" s="231" t="s">
        <v>141</v>
      </c>
      <c r="C10" s="232">
        <v>1</v>
      </c>
      <c r="D10" s="233" t="s">
        <v>137</v>
      </c>
      <c r="E10" s="233" t="s">
        <v>196</v>
      </c>
      <c r="F10" s="234" t="s">
        <v>129</v>
      </c>
      <c r="G10" s="235">
        <v>2003</v>
      </c>
      <c r="H10" s="236" t="s">
        <v>37</v>
      </c>
      <c r="I10" s="237">
        <f>IF(C10=1,J10-'[1]vague min'!$A$2)+IF(C10=2,J10-'[1]vague min'!$B$2)+IF(C10=3,J10-'[1]vague min'!$C$2)+IF(C10=4,J10-'[1]vague min'!$D$2)+IF(C10=5,J10-'[1]vague min'!$E$2)+IF(C10=6,J10-'[1]vague min'!$F$2)</f>
        <v>0.014641203703703703</v>
      </c>
      <c r="J10" s="238">
        <v>0.014641203703703703</v>
      </c>
      <c r="K10" s="239" t="s">
        <v>142</v>
      </c>
      <c r="L10" s="240" t="s">
        <v>82</v>
      </c>
    </row>
    <row r="11" spans="1:12" ht="16.5" thickBot="1">
      <c r="A11" s="241">
        <v>5</v>
      </c>
      <c r="B11" s="242" t="s">
        <v>141</v>
      </c>
      <c r="C11" s="243">
        <v>1</v>
      </c>
      <c r="D11" s="244" t="s">
        <v>143</v>
      </c>
      <c r="E11" s="244" t="s">
        <v>298</v>
      </c>
      <c r="F11" s="245" t="s">
        <v>129</v>
      </c>
      <c r="G11" s="246">
        <v>2003</v>
      </c>
      <c r="H11" s="247" t="s">
        <v>37</v>
      </c>
      <c r="I11" s="248">
        <f>IF(C11=1,J11-'[1]vague min'!$A$2)+IF(C11=2,J11-'[1]vague min'!$B$2)+IF(C11=3,J11-'[1]vague min'!$C$2)+IF(C11=4,J11-'[1]vague min'!$D$2)+IF(C11=5,J11-'[1]vague min'!$E$2)+IF(C11=6,J11-'[1]vague min'!$F$2)</f>
        <v>0.014641203703703703</v>
      </c>
      <c r="J11" s="249">
        <v>0.014641203703703703</v>
      </c>
      <c r="K11" s="250" t="s">
        <v>144</v>
      </c>
      <c r="L11" s="251" t="s">
        <v>82</v>
      </c>
    </row>
    <row r="12" spans="1:12" ht="15.75">
      <c r="A12" s="127">
        <v>6</v>
      </c>
      <c r="B12" s="150" t="s">
        <v>145</v>
      </c>
      <c r="C12" s="129">
        <v>1</v>
      </c>
      <c r="D12" s="162" t="s">
        <v>146</v>
      </c>
      <c r="E12" s="162" t="s">
        <v>340</v>
      </c>
      <c r="F12" s="200" t="s">
        <v>147</v>
      </c>
      <c r="G12" s="151">
        <v>2002</v>
      </c>
      <c r="H12" s="152" t="s">
        <v>37</v>
      </c>
      <c r="I12" s="132">
        <f>IF(C12=1,J12-'[1]vague min'!$A$2)+IF(C12=2,J12-'[1]vague min'!$B$2)+IF(C12=3,J12-'[1]vague min'!$C$2)+IF(C12=4,J12-'[1]vague min'!$D$2)+IF(C12=5,J12-'[1]vague min'!$E$2)+IF(C12=6,J12-'[1]vague min'!$F$2)</f>
        <v>0.014652777777777778</v>
      </c>
      <c r="J12" s="153">
        <v>0.014652777777777778</v>
      </c>
      <c r="K12" s="154"/>
      <c r="L12" s="155"/>
    </row>
    <row r="13" spans="1:12" ht="16.5" thickBot="1">
      <c r="A13" s="136">
        <v>6</v>
      </c>
      <c r="B13" s="137" t="s">
        <v>145</v>
      </c>
      <c r="C13" s="138">
        <v>1</v>
      </c>
      <c r="D13" s="144" t="s">
        <v>146</v>
      </c>
      <c r="E13" s="144" t="s">
        <v>339</v>
      </c>
      <c r="F13" s="289" t="s">
        <v>129</v>
      </c>
      <c r="G13" s="290">
        <v>1972</v>
      </c>
      <c r="H13" s="158" t="s">
        <v>15</v>
      </c>
      <c r="I13" s="291">
        <f>IF(C13=1,J13-'[1]vague min'!$A$2)+IF(C13=2,J13-'[1]vague min'!$B$2)+IF(C13=3,J13-'[1]vague min'!$C$2)+IF(C13=4,J13-'[1]vague min'!$D$2)+IF(C13=5,J13-'[1]vague min'!$E$2)+IF(C13=6,J13-'[1]vague min'!$F$2)</f>
        <v>0.014652777777777778</v>
      </c>
      <c r="J13" s="159">
        <v>0.014652777777777778</v>
      </c>
      <c r="K13" s="292" t="s">
        <v>148</v>
      </c>
      <c r="L13" s="293" t="s">
        <v>18</v>
      </c>
    </row>
    <row r="14" spans="1:12" ht="15.75">
      <c r="A14" s="230">
        <v>7</v>
      </c>
      <c r="B14" s="252" t="s">
        <v>149</v>
      </c>
      <c r="C14" s="232">
        <v>1</v>
      </c>
      <c r="D14" s="253" t="s">
        <v>56</v>
      </c>
      <c r="E14" s="253" t="s">
        <v>102</v>
      </c>
      <c r="F14" s="254" t="s">
        <v>129</v>
      </c>
      <c r="G14" s="255">
        <v>1972</v>
      </c>
      <c r="H14" s="255" t="s">
        <v>15</v>
      </c>
      <c r="I14" s="256">
        <f>IF(C14=1,J14-'[1]vague min'!$A$2)+IF(C14=2,J14-'[1]vague min'!$B$2)+IF(C14=3,J14-'[1]vague min'!$C$2)+IF(C14=4,J14-'[1]vague min'!$D$2)+IF(C14=5,J14-'[1]vague min'!$E$2)+IF(C14=6,J14-'[1]vague min'!$F$2)</f>
        <v>0.014884259259259259</v>
      </c>
      <c r="J14" s="257">
        <v>0.014884259259259259</v>
      </c>
      <c r="K14" s="258"/>
      <c r="L14" s="259" t="s">
        <v>28</v>
      </c>
    </row>
    <row r="15" spans="1:12" ht="16.5" thickBot="1">
      <c r="A15" s="241">
        <v>7</v>
      </c>
      <c r="B15" s="260" t="s">
        <v>149</v>
      </c>
      <c r="C15" s="243">
        <v>1</v>
      </c>
      <c r="D15" s="261" t="s">
        <v>334</v>
      </c>
      <c r="E15" s="261" t="s">
        <v>97</v>
      </c>
      <c r="F15" s="262" t="s">
        <v>129</v>
      </c>
      <c r="G15" s="263">
        <v>1990</v>
      </c>
      <c r="H15" s="263" t="s">
        <v>98</v>
      </c>
      <c r="I15" s="264">
        <f>IF(C15=1,J15-'[1]vague min'!$A$2)+IF(C15=2,J15-'[1]vague min'!$B$2)+IF(C15=3,J15-'[1]vague min'!$C$2)+IF(C15=4,J15-'[1]vague min'!$D$2)+IF(C15=5,J15-'[1]vague min'!$E$2)+IF(C15=6,J15-'[1]vague min'!$F$2)</f>
        <v>0.014884259259259259</v>
      </c>
      <c r="J15" s="265">
        <v>0.014884259259259259</v>
      </c>
      <c r="K15" s="266"/>
      <c r="L15" s="267" t="s">
        <v>64</v>
      </c>
    </row>
    <row r="16" spans="1:12" ht="15.75">
      <c r="A16" s="127">
        <v>8</v>
      </c>
      <c r="B16" s="150" t="s">
        <v>150</v>
      </c>
      <c r="C16" s="129">
        <v>1</v>
      </c>
      <c r="D16" s="134" t="s">
        <v>38</v>
      </c>
      <c r="E16" s="134" t="s">
        <v>342</v>
      </c>
      <c r="F16" s="202" t="s">
        <v>129</v>
      </c>
      <c r="G16" s="151">
        <v>2002</v>
      </c>
      <c r="H16" s="152" t="s">
        <v>37</v>
      </c>
      <c r="I16" s="132">
        <f>IF(C16=1,J16-'[1]vague min'!$A$2)+IF(C16=2,J16-'[1]vague min'!$B$2)+IF(C16=3,J16-'[1]vague min'!$C$2)+IF(C16=4,J16-'[1]vague min'!$D$2)+IF(C16=5,J16-'[1]vague min'!$E$2)+IF(C16=6,J16-'[1]vague min'!$F$2)</f>
        <v>0.015081018518518516</v>
      </c>
      <c r="J16" s="133">
        <v>0.015081018518518516</v>
      </c>
      <c r="K16" s="154" t="s">
        <v>151</v>
      </c>
      <c r="L16" s="155" t="s">
        <v>64</v>
      </c>
    </row>
    <row r="17" spans="1:12" ht="16.5" thickBot="1">
      <c r="A17" s="136">
        <v>8</v>
      </c>
      <c r="B17" s="156" t="s">
        <v>150</v>
      </c>
      <c r="C17" s="138">
        <v>1</v>
      </c>
      <c r="D17" s="163" t="s">
        <v>38</v>
      </c>
      <c r="E17" s="163" t="s">
        <v>319</v>
      </c>
      <c r="F17" s="203" t="s">
        <v>147</v>
      </c>
      <c r="G17" s="157">
        <v>2000</v>
      </c>
      <c r="H17" s="141" t="s">
        <v>13</v>
      </c>
      <c r="I17" s="142">
        <f>IF(C17=1,J17-'[1]vague min'!$A$2)+IF(C17=2,J17-'[1]vague min'!$B$2)+IF(C17=3,J17-'[1]vague min'!$C$2)+IF(C17=4,J17-'[1]vague min'!$D$2)+IF(C17=5,J17-'[1]vague min'!$E$2)+IF(C17=6,J17-'[1]vague min'!$F$2)</f>
        <v>0.015081018518518516</v>
      </c>
      <c r="J17" s="143">
        <v>0.015081018518518516</v>
      </c>
      <c r="K17" s="160" t="s">
        <v>81</v>
      </c>
      <c r="L17" s="161" t="s">
        <v>64</v>
      </c>
    </row>
    <row r="18" spans="1:12" ht="15.75">
      <c r="A18" s="230">
        <v>9</v>
      </c>
      <c r="B18" s="255" t="s">
        <v>152</v>
      </c>
      <c r="C18" s="232">
        <v>1</v>
      </c>
      <c r="D18" s="268" t="s">
        <v>153</v>
      </c>
      <c r="E18" s="268" t="s">
        <v>154</v>
      </c>
      <c r="F18" s="255" t="s">
        <v>129</v>
      </c>
      <c r="G18" s="269" t="s">
        <v>155</v>
      </c>
      <c r="H18" s="270" t="s">
        <v>135</v>
      </c>
      <c r="I18" s="237">
        <f>IF(C18=1,J18-'[1]vague min'!$A$2)+IF(C18=2,J18-'[1]vague min'!$B$2)+IF(C18=3,J18-'[1]vague min'!$C$2)+IF(C18=4,J18-'[1]vague min'!$D$2)+IF(C18=5,J18-'[1]vague min'!$E$2)+IF(C18=6,J18-'[1]vague min'!$F$2)</f>
        <v>0.015833333333333335</v>
      </c>
      <c r="J18" s="238">
        <v>0.015833333333333335</v>
      </c>
      <c r="K18" s="258"/>
      <c r="L18" s="259" t="s">
        <v>82</v>
      </c>
    </row>
    <row r="19" spans="1:12" ht="16.5" thickBot="1">
      <c r="A19" s="241">
        <v>9</v>
      </c>
      <c r="B19" s="263" t="s">
        <v>152</v>
      </c>
      <c r="C19" s="243">
        <v>1</v>
      </c>
      <c r="D19" s="271" t="s">
        <v>79</v>
      </c>
      <c r="E19" s="271" t="s">
        <v>156</v>
      </c>
      <c r="F19" s="272" t="s">
        <v>157</v>
      </c>
      <c r="G19" s="273" t="s">
        <v>155</v>
      </c>
      <c r="H19" s="274" t="s">
        <v>113</v>
      </c>
      <c r="I19" s="248">
        <f>IF(C19=1,J19-'[1]vague min'!$A$2)+IF(C19=2,J19-'[1]vague min'!$B$2)+IF(C19=3,J19-'[1]vague min'!$C$2)+IF(C19=4,J19-'[1]vague min'!$D$2)+IF(C19=5,J19-'[1]vague min'!$E$2)+IF(C19=6,J19-'[1]vague min'!$F$2)</f>
        <v>0.015833333333333335</v>
      </c>
      <c r="J19" s="249">
        <v>0.015833333333333335</v>
      </c>
      <c r="K19" s="266"/>
      <c r="L19" s="267" t="s">
        <v>348</v>
      </c>
    </row>
    <row r="20" spans="1:12" ht="15.75">
      <c r="A20" s="127">
        <v>10</v>
      </c>
      <c r="B20" s="130" t="s">
        <v>158</v>
      </c>
      <c r="C20" s="129">
        <v>1</v>
      </c>
      <c r="D20" s="164" t="s">
        <v>159</v>
      </c>
      <c r="E20" s="164" t="s">
        <v>39</v>
      </c>
      <c r="F20" s="130" t="s">
        <v>129</v>
      </c>
      <c r="G20" s="130">
        <v>1958</v>
      </c>
      <c r="H20" s="152" t="s">
        <v>160</v>
      </c>
      <c r="I20" s="132">
        <f>IF(C20=1,J20-'[1]vague min'!$A$2)+IF(C20=2,J20-'[1]vague min'!$B$2)+IF(C20=3,J20-'[1]vague min'!$C$2)+IF(C20=4,J20-'[1]vague min'!$D$2)+IF(C20=5,J20-'[1]vague min'!$E$2)+IF(C20=6,J20-'[1]vague min'!$F$2)</f>
        <v>0.015868055555555555</v>
      </c>
      <c r="J20" s="133">
        <v>0.015868055555555555</v>
      </c>
      <c r="K20" s="165"/>
      <c r="L20" s="135"/>
    </row>
    <row r="21" spans="1:12" ht="16.5" thickBot="1">
      <c r="A21" s="136">
        <v>10</v>
      </c>
      <c r="B21" s="140" t="s">
        <v>158</v>
      </c>
      <c r="C21" s="138">
        <v>1</v>
      </c>
      <c r="D21" s="166" t="s">
        <v>159</v>
      </c>
      <c r="E21" s="166" t="s">
        <v>161</v>
      </c>
      <c r="F21" s="140" t="s">
        <v>147</v>
      </c>
      <c r="G21" s="140">
        <v>2001</v>
      </c>
      <c r="H21" s="158" t="s">
        <v>13</v>
      </c>
      <c r="I21" s="142">
        <f>IF(C21=1,J21-'[1]vague min'!$A$2)+IF(C21=2,J21-'[1]vague min'!$B$2)+IF(C21=3,J21-'[1]vague min'!$C$2)+IF(C21=4,J21-'[1]vague min'!$D$2)+IF(C21=5,J21-'[1]vague min'!$E$2)+IF(C21=6,J21-'[1]vague min'!$F$2)</f>
        <v>0.015868055555555555</v>
      </c>
      <c r="J21" s="143">
        <v>0.015868055555555555</v>
      </c>
      <c r="K21" s="167"/>
      <c r="L21" s="145" t="s">
        <v>22</v>
      </c>
    </row>
    <row r="22" spans="1:12" ht="15.75">
      <c r="A22" s="230">
        <v>11</v>
      </c>
      <c r="B22" s="231" t="s">
        <v>162</v>
      </c>
      <c r="C22" s="232">
        <v>1</v>
      </c>
      <c r="D22" s="275" t="s">
        <v>163</v>
      </c>
      <c r="E22" s="275" t="s">
        <v>164</v>
      </c>
      <c r="F22" s="234" t="s">
        <v>147</v>
      </c>
      <c r="G22" s="235">
        <v>2003</v>
      </c>
      <c r="H22" s="236" t="s">
        <v>37</v>
      </c>
      <c r="I22" s="237">
        <f>IF(C22=1,J22-'[1]vague min'!$A$2)+IF(C22=2,J22-'[1]vague min'!$B$2)+IF(C22=3,J22-'[1]vague min'!$C$2)+IF(C22=4,J22-'[1]vague min'!$D$2)+IF(C22=5,J22-'[1]vague min'!$E$2)+IF(C22=6,J22-'[1]vague min'!$F$2)</f>
        <v>0.01596064814814815</v>
      </c>
      <c r="J22" s="238">
        <v>0.01596064814814815</v>
      </c>
      <c r="K22" s="239" t="s">
        <v>165</v>
      </c>
      <c r="L22" s="240" t="s">
        <v>166</v>
      </c>
    </row>
    <row r="23" spans="1:12" ht="16.5" thickBot="1">
      <c r="A23" s="241">
        <v>11</v>
      </c>
      <c r="B23" s="242" t="s">
        <v>162</v>
      </c>
      <c r="C23" s="243">
        <v>1</v>
      </c>
      <c r="D23" s="244" t="s">
        <v>163</v>
      </c>
      <c r="E23" s="244" t="s">
        <v>103</v>
      </c>
      <c r="F23" s="245" t="s">
        <v>129</v>
      </c>
      <c r="G23" s="246">
        <v>1976</v>
      </c>
      <c r="H23" s="276" t="s">
        <v>33</v>
      </c>
      <c r="I23" s="248">
        <f>IF(C23=1,J23-'[1]vague min'!$A$2)+IF(C23=2,J23-'[1]vague min'!$B$2)+IF(C23=3,J23-'[1]vague min'!$C$2)+IF(C23=4,J23-'[1]vague min'!$D$2)+IF(C23=5,J23-'[1]vague min'!$E$2)+IF(C23=6,J23-'[1]vague min'!$F$2)</f>
        <v>0.01596064814814815</v>
      </c>
      <c r="J23" s="249">
        <v>0.01596064814814815</v>
      </c>
      <c r="K23" s="250" t="s">
        <v>167</v>
      </c>
      <c r="L23" s="251" t="s">
        <v>166</v>
      </c>
    </row>
    <row r="24" spans="1:12" ht="15.75">
      <c r="A24" s="127">
        <v>12</v>
      </c>
      <c r="B24" s="128" t="s">
        <v>168</v>
      </c>
      <c r="C24" s="129">
        <v>1</v>
      </c>
      <c r="D24" s="168" t="s">
        <v>345</v>
      </c>
      <c r="E24" s="168" t="s">
        <v>169</v>
      </c>
      <c r="F24" s="204" t="s">
        <v>129</v>
      </c>
      <c r="G24" s="169">
        <v>1978</v>
      </c>
      <c r="H24" s="170" t="s">
        <v>33</v>
      </c>
      <c r="I24" s="132">
        <f>IF(C24=1,J24-'[1]vague min'!$A$2)+IF(C24=2,J24-'[1]vague min'!$B$2)+IF(C24=3,J24-'[1]vague min'!$C$2)+IF(C24=4,J24-'[1]vague min'!$D$2)+IF(C24=5,J24-'[1]vague min'!$E$2)+IF(C24=6,J24-'[1]vague min'!$F$2)</f>
        <v>0.01638888888888889</v>
      </c>
      <c r="J24" s="153">
        <v>0.01638888888888889</v>
      </c>
      <c r="K24" s="171"/>
      <c r="L24" s="172"/>
    </row>
    <row r="25" spans="1:12" ht="16.5" thickBot="1">
      <c r="A25" s="136">
        <v>12</v>
      </c>
      <c r="B25" s="137" t="s">
        <v>168</v>
      </c>
      <c r="C25" s="138">
        <v>1</v>
      </c>
      <c r="D25" s="173" t="s">
        <v>346</v>
      </c>
      <c r="E25" s="173" t="s">
        <v>170</v>
      </c>
      <c r="F25" s="205" t="s">
        <v>129</v>
      </c>
      <c r="G25" s="174">
        <v>1973</v>
      </c>
      <c r="H25" s="175" t="s">
        <v>15</v>
      </c>
      <c r="I25" s="142">
        <f>IF(C25=1,J25-'[1]vague min'!$A$2)+IF(C25=2,J25-'[1]vague min'!$B$2)+IF(C25=3,J25-'[1]vague min'!$C$2)+IF(C25=4,J25-'[1]vague min'!$D$2)+IF(C25=5,J25-'[1]vague min'!$E$2)+IF(C25=6,J25-'[1]vague min'!$F$2)</f>
        <v>0.01638888888888889</v>
      </c>
      <c r="J25" s="159">
        <v>0.01638888888888889</v>
      </c>
      <c r="K25" s="176"/>
      <c r="L25" s="177"/>
    </row>
    <row r="26" spans="1:12" ht="15.75">
      <c r="A26" s="230">
        <v>13</v>
      </c>
      <c r="B26" s="231" t="s">
        <v>171</v>
      </c>
      <c r="C26" s="232">
        <v>1</v>
      </c>
      <c r="D26" s="233" t="s">
        <v>14</v>
      </c>
      <c r="E26" s="233" t="s">
        <v>24</v>
      </c>
      <c r="F26" s="277" t="s">
        <v>129</v>
      </c>
      <c r="G26" s="235">
        <v>1973</v>
      </c>
      <c r="H26" s="236" t="s">
        <v>15</v>
      </c>
      <c r="I26" s="237">
        <f>IF(C26=1,J26-'[1]vague min'!$A$2)+IF(C26=2,J26-'[1]vague min'!$B$2)+IF(C26=3,J26-'[1]vague min'!$C$2)+IF(C26=4,J26-'[1]vague min'!$D$2)+IF(C26=5,J26-'[1]vague min'!$E$2)+IF(C26=6,J26-'[1]vague min'!$F$2)</f>
        <v>0.01716435185185185</v>
      </c>
      <c r="J26" s="238">
        <v>0.01716435185185185</v>
      </c>
      <c r="K26" s="239" t="s">
        <v>172</v>
      </c>
      <c r="L26" s="240" t="s">
        <v>22</v>
      </c>
    </row>
    <row r="27" spans="1:12" ht="16.5" thickBot="1">
      <c r="A27" s="241">
        <v>13</v>
      </c>
      <c r="B27" s="242" t="s">
        <v>171</v>
      </c>
      <c r="C27" s="243">
        <v>1</v>
      </c>
      <c r="D27" s="244" t="s">
        <v>14</v>
      </c>
      <c r="E27" s="244" t="s">
        <v>52</v>
      </c>
      <c r="F27" s="278" t="s">
        <v>129</v>
      </c>
      <c r="G27" s="246">
        <v>2000</v>
      </c>
      <c r="H27" s="276" t="s">
        <v>13</v>
      </c>
      <c r="I27" s="248">
        <f>IF(C27=1,J27-'[1]vague min'!$A$2)+IF(C27=2,J27-'[1]vague min'!$B$2)+IF(C27=3,J27-'[1]vague min'!$C$2)+IF(C27=4,J27-'[1]vague min'!$D$2)+IF(C27=5,J27-'[1]vague min'!$E$2)+IF(C27=6,J27-'[1]vague min'!$F$2)</f>
        <v>0.01716435185185185</v>
      </c>
      <c r="J27" s="249">
        <v>0.01716435185185185</v>
      </c>
      <c r="K27" s="250" t="s">
        <v>119</v>
      </c>
      <c r="L27" s="251" t="s">
        <v>22</v>
      </c>
    </row>
    <row r="28" spans="1:12" ht="15.75">
      <c r="A28" s="127">
        <v>14</v>
      </c>
      <c r="B28" s="128" t="s">
        <v>173</v>
      </c>
      <c r="C28" s="129">
        <v>1</v>
      </c>
      <c r="D28" s="168" t="s">
        <v>205</v>
      </c>
      <c r="E28" s="168" t="s">
        <v>132</v>
      </c>
      <c r="F28" s="206" t="s">
        <v>129</v>
      </c>
      <c r="G28" s="169">
        <v>2002</v>
      </c>
      <c r="H28" s="178" t="s">
        <v>37</v>
      </c>
      <c r="I28" s="132">
        <f>IF(C28=1,J28-'[1]vague min'!$A$2)+IF(C28=2,J28-'[1]vague min'!$B$2)+IF(C28=3,J28-'[1]vague min'!$C$2)+IF(C28=4,J28-'[1]vague min'!$D$2)+IF(C28=5,J28-'[1]vague min'!$E$2)+IF(C28=6,J28-'[1]vague min'!$F$2)</f>
        <v>0.01765046296296296</v>
      </c>
      <c r="J28" s="153">
        <v>0.01765046296296296</v>
      </c>
      <c r="K28" s="179"/>
      <c r="L28" s="294" t="s">
        <v>82</v>
      </c>
    </row>
    <row r="29" spans="1:12" ht="16.5" thickBot="1">
      <c r="A29" s="136">
        <v>14</v>
      </c>
      <c r="B29" s="137" t="s">
        <v>173</v>
      </c>
      <c r="C29" s="138">
        <v>1</v>
      </c>
      <c r="D29" s="173" t="s">
        <v>215</v>
      </c>
      <c r="E29" s="173" t="s">
        <v>112</v>
      </c>
      <c r="F29" s="207" t="s">
        <v>129</v>
      </c>
      <c r="G29" s="174">
        <v>2003</v>
      </c>
      <c r="H29" s="180" t="s">
        <v>37</v>
      </c>
      <c r="I29" s="142">
        <f>IF(C29=1,J29-'[1]vague min'!$A$2)+IF(C29=2,J29-'[1]vague min'!$B$2)+IF(C29=3,J29-'[1]vague min'!$C$2)+IF(C29=4,J29-'[1]vague min'!$D$2)+IF(C29=5,J29-'[1]vague min'!$E$2)+IF(C29=6,J29-'[1]vague min'!$F$2)</f>
        <v>0.01765046296296296</v>
      </c>
      <c r="J29" s="159">
        <v>0.01765046296296296</v>
      </c>
      <c r="K29" s="176"/>
      <c r="L29" s="293" t="s">
        <v>82</v>
      </c>
    </row>
    <row r="30" spans="1:12" ht="15.75">
      <c r="A30" s="230">
        <v>15</v>
      </c>
      <c r="B30" s="279" t="s">
        <v>174</v>
      </c>
      <c r="C30" s="232">
        <v>1</v>
      </c>
      <c r="D30" s="280" t="s">
        <v>153</v>
      </c>
      <c r="E30" s="280" t="s">
        <v>175</v>
      </c>
      <c r="F30" s="255" t="s">
        <v>157</v>
      </c>
      <c r="G30" s="255">
        <v>2002</v>
      </c>
      <c r="H30" s="236" t="s">
        <v>37</v>
      </c>
      <c r="I30" s="237">
        <f>IF(C30=1,J30-'[1]vague min'!$A$2)+IF(C30=2,J30-'[1]vague min'!$B$2)+IF(C30=3,J30-'[1]vague min'!$C$2)+IF(C30=4,J30-'[1]vague min'!$D$2)+IF(C30=5,J30-'[1]vague min'!$E$2)+IF(C30=6,J30-'[1]vague min'!$F$2)</f>
        <v>0.017662037037037035</v>
      </c>
      <c r="J30" s="238">
        <v>0.017662037037037035</v>
      </c>
      <c r="K30" s="258"/>
      <c r="L30" s="259" t="s">
        <v>82</v>
      </c>
    </row>
    <row r="31" spans="1:12" ht="16.5" thickBot="1">
      <c r="A31" s="241">
        <v>15</v>
      </c>
      <c r="B31" s="281" t="s">
        <v>174</v>
      </c>
      <c r="C31" s="243">
        <v>1</v>
      </c>
      <c r="D31" s="282" t="s">
        <v>88</v>
      </c>
      <c r="E31" s="282" t="s">
        <v>72</v>
      </c>
      <c r="F31" s="263" t="s">
        <v>129</v>
      </c>
      <c r="G31" s="263">
        <v>1999</v>
      </c>
      <c r="H31" s="276" t="s">
        <v>113</v>
      </c>
      <c r="I31" s="248">
        <f>IF(C31=1,J31-'[1]vague min'!$A$2)+IF(C31=2,J31-'[1]vague min'!$B$2)+IF(C31=3,J31-'[1]vague min'!$C$2)+IF(C31=4,J31-'[1]vague min'!$D$2)+IF(C31=5,J31-'[1]vague min'!$E$2)+IF(C31=6,J31-'[1]vague min'!$F$2)</f>
        <v>0.017662037037037035</v>
      </c>
      <c r="J31" s="249">
        <v>0.017662037037037035</v>
      </c>
      <c r="K31" s="266"/>
      <c r="L31" s="267" t="s">
        <v>348</v>
      </c>
    </row>
    <row r="32" spans="1:12" ht="15.75">
      <c r="A32" s="127">
        <v>16</v>
      </c>
      <c r="B32" s="150" t="s">
        <v>176</v>
      </c>
      <c r="C32" s="129">
        <v>1</v>
      </c>
      <c r="D32" s="134" t="s">
        <v>177</v>
      </c>
      <c r="E32" s="134" t="s">
        <v>178</v>
      </c>
      <c r="F32" s="200" t="s">
        <v>129</v>
      </c>
      <c r="G32" s="151">
        <v>2005</v>
      </c>
      <c r="H32" s="152" t="s">
        <v>36</v>
      </c>
      <c r="I32" s="132">
        <f>IF(C32=1,J32-'[1]vague min'!$A$2)+IF(C32=2,J32-'[1]vague min'!$B$2)+IF(C32=3,J32-'[1]vague min'!$C$2)+IF(C32=4,J32-'[1]vague min'!$D$2)+IF(C32=5,J32-'[1]vague min'!$E$2)+IF(C32=6,J32-'[1]vague min'!$F$2)</f>
        <v>0.01800925925925926</v>
      </c>
      <c r="J32" s="153">
        <v>0.01800925925925926</v>
      </c>
      <c r="K32" s="154" t="s">
        <v>179</v>
      </c>
      <c r="L32" s="155" t="s">
        <v>60</v>
      </c>
    </row>
    <row r="33" spans="1:12" ht="16.5" thickBot="1">
      <c r="A33" s="136">
        <v>16</v>
      </c>
      <c r="B33" s="156" t="s">
        <v>176</v>
      </c>
      <c r="C33" s="138">
        <v>1</v>
      </c>
      <c r="D33" s="144" t="s">
        <v>177</v>
      </c>
      <c r="E33" s="144" t="s">
        <v>180</v>
      </c>
      <c r="F33" s="201" t="s">
        <v>129</v>
      </c>
      <c r="G33" s="157">
        <v>1975</v>
      </c>
      <c r="H33" s="158" t="s">
        <v>15</v>
      </c>
      <c r="I33" s="142">
        <f>IF(C33=1,J33-'[1]vague min'!$A$2)+IF(C33=2,J33-'[1]vague min'!$B$2)+IF(C33=3,J33-'[1]vague min'!$C$2)+IF(C33=4,J33-'[1]vague min'!$D$2)+IF(C33=5,J33-'[1]vague min'!$E$2)+IF(C33=6,J33-'[1]vague min'!$F$2)</f>
        <v>0.01800925925925926</v>
      </c>
      <c r="J33" s="159">
        <v>0.01800925925925926</v>
      </c>
      <c r="K33" s="160" t="s">
        <v>181</v>
      </c>
      <c r="L33" s="161" t="s">
        <v>60</v>
      </c>
    </row>
    <row r="34" spans="1:12" ht="15.75">
      <c r="A34" s="230">
        <v>17</v>
      </c>
      <c r="B34" s="279" t="s">
        <v>182</v>
      </c>
      <c r="C34" s="232">
        <v>1</v>
      </c>
      <c r="D34" s="280" t="s">
        <v>347</v>
      </c>
      <c r="E34" s="280" t="s">
        <v>59</v>
      </c>
      <c r="F34" s="283" t="s">
        <v>157</v>
      </c>
      <c r="G34" s="284">
        <v>2000</v>
      </c>
      <c r="H34" s="270" t="s">
        <v>13</v>
      </c>
      <c r="I34" s="237">
        <f>IF(C34=1,J34-'[1]vague min'!$A$2)+IF(C34=2,J34-'[1]vague min'!$B$2)+IF(C34=3,J34-'[1]vague min'!$C$2)+IF(C34=4,J34-'[1]vague min'!$D$2)+IF(C34=5,J34-'[1]vague min'!$E$2)+IF(C34=6,J34-'[1]vague min'!$F$2)</f>
        <v>0.018414351851851852</v>
      </c>
      <c r="J34" s="238">
        <v>0.018414351851851852</v>
      </c>
      <c r="K34" s="285"/>
      <c r="L34" s="259" t="s">
        <v>22</v>
      </c>
    </row>
    <row r="35" spans="1:12" ht="16.5" thickBot="1">
      <c r="A35" s="241">
        <v>17</v>
      </c>
      <c r="B35" s="281" t="s">
        <v>182</v>
      </c>
      <c r="C35" s="243">
        <v>1</v>
      </c>
      <c r="D35" s="271" t="s">
        <v>159</v>
      </c>
      <c r="E35" s="271" t="s">
        <v>74</v>
      </c>
      <c r="F35" s="262" t="s">
        <v>157</v>
      </c>
      <c r="G35" s="286">
        <v>2000</v>
      </c>
      <c r="H35" s="276" t="s">
        <v>13</v>
      </c>
      <c r="I35" s="248">
        <f>IF(C35=1,J35-'[1]vague min'!$A$2)+IF(C35=2,J35-'[1]vague min'!$B$2)+IF(C35=3,J35-'[1]vague min'!$C$2)+IF(C35=4,J35-'[1]vague min'!$D$2)+IF(C35=5,J35-'[1]vague min'!$E$2)+IF(C35=6,J35-'[1]vague min'!$F$2)</f>
        <v>0.018414351851851852</v>
      </c>
      <c r="J35" s="249">
        <v>0.018414351851851852</v>
      </c>
      <c r="K35" s="287"/>
      <c r="L35" s="267" t="s">
        <v>22</v>
      </c>
    </row>
    <row r="36" spans="1:12" ht="15.75">
      <c r="A36" s="127">
        <v>18</v>
      </c>
      <c r="B36" s="150" t="s">
        <v>183</v>
      </c>
      <c r="C36" s="129">
        <v>1</v>
      </c>
      <c r="D36" s="134" t="s">
        <v>21</v>
      </c>
      <c r="E36" s="134" t="s">
        <v>336</v>
      </c>
      <c r="F36" s="202" t="s">
        <v>129</v>
      </c>
      <c r="G36" s="151">
        <v>1969</v>
      </c>
      <c r="H36" s="152" t="s">
        <v>17</v>
      </c>
      <c r="I36" s="132">
        <f>IF(C36=1,J36-'[1]vague min'!$A$2)+IF(C36=2,J36-'[1]vague min'!$B$2)+IF(C36=3,J36-'[1]vague min'!$C$2)+IF(C36=4,J36-'[1]vague min'!$D$2)+IF(C36=5,J36-'[1]vague min'!$E$2)+IF(C36=6,J36-'[1]vague min'!$F$2)</f>
        <v>0.019467592592592595</v>
      </c>
      <c r="J36" s="153">
        <v>0.019467592592592595</v>
      </c>
      <c r="K36" s="154" t="s">
        <v>105</v>
      </c>
      <c r="L36" s="155" t="s">
        <v>22</v>
      </c>
    </row>
    <row r="37" spans="1:12" ht="16.5" thickBot="1">
      <c r="A37" s="136">
        <v>18</v>
      </c>
      <c r="B37" s="156" t="s">
        <v>183</v>
      </c>
      <c r="C37" s="138">
        <v>1</v>
      </c>
      <c r="D37" s="163" t="s">
        <v>21</v>
      </c>
      <c r="E37" s="163" t="s">
        <v>322</v>
      </c>
      <c r="F37" s="203" t="s">
        <v>147</v>
      </c>
      <c r="G37" s="157">
        <v>1969</v>
      </c>
      <c r="H37" s="141" t="s">
        <v>17</v>
      </c>
      <c r="I37" s="142">
        <f>IF(C37=1,J37-'[1]vague min'!$A$2)+IF(C37=2,J37-'[1]vague min'!$B$2)+IF(C37=3,J37-'[1]vague min'!$C$2)+IF(C37=4,J37-'[1]vague min'!$D$2)+IF(C37=5,J37-'[1]vague min'!$E$2)+IF(C37=6,J37-'[1]vague min'!$F$2)</f>
        <v>0.019467592592592595</v>
      </c>
      <c r="J37" s="159">
        <v>0.019467592592592595</v>
      </c>
      <c r="K37" s="160"/>
      <c r="L37" s="161"/>
    </row>
    <row r="38" spans="1:12" ht="15.75">
      <c r="A38" s="230">
        <v>19</v>
      </c>
      <c r="B38" s="231" t="s">
        <v>184</v>
      </c>
      <c r="C38" s="232">
        <v>1</v>
      </c>
      <c r="D38" s="275" t="s">
        <v>185</v>
      </c>
      <c r="E38" s="275" t="s">
        <v>45</v>
      </c>
      <c r="F38" s="277" t="s">
        <v>147</v>
      </c>
      <c r="G38" s="235">
        <v>1999</v>
      </c>
      <c r="H38" s="236" t="s">
        <v>19</v>
      </c>
      <c r="I38" s="237">
        <f>IF(C38=1,J38-'[1]vague min'!$A$2)+IF(C38=2,J38-'[1]vague min'!$B$2)+IF(C38=3,J38-'[1]vague min'!$C$2)+IF(C38=4,J38-'[1]vague min'!$D$2)+IF(C38=5,J38-'[1]vague min'!$E$2)+IF(C38=6,J38-'[1]vague min'!$F$2)</f>
        <v>0.01972222222222222</v>
      </c>
      <c r="J38" s="238">
        <v>0.01972222222222222</v>
      </c>
      <c r="K38" s="239"/>
      <c r="L38" s="240"/>
    </row>
    <row r="39" spans="1:12" ht="16.5" thickBot="1">
      <c r="A39" s="241">
        <v>19</v>
      </c>
      <c r="B39" s="242" t="s">
        <v>184</v>
      </c>
      <c r="C39" s="243">
        <v>1</v>
      </c>
      <c r="D39" s="288" t="s">
        <v>185</v>
      </c>
      <c r="E39" s="288" t="s">
        <v>186</v>
      </c>
      <c r="F39" s="278" t="s">
        <v>147</v>
      </c>
      <c r="G39" s="246">
        <v>2002</v>
      </c>
      <c r="H39" s="276" t="s">
        <v>37</v>
      </c>
      <c r="I39" s="248">
        <f>IF(C39=1,J39-'[1]vague min'!$A$2)+IF(C39=2,J39-'[1]vague min'!$B$2)+IF(C39=3,J39-'[1]vague min'!$C$2)+IF(C39=4,J39-'[1]vague min'!$D$2)+IF(C39=5,J39-'[1]vague min'!$E$2)+IF(C39=6,J39-'[1]vague min'!$F$2)</f>
        <v>0.01972222222222222</v>
      </c>
      <c r="J39" s="249">
        <v>0.01972222222222222</v>
      </c>
      <c r="K39" s="250"/>
      <c r="L39" s="251"/>
    </row>
    <row r="40" spans="1:12" ht="15.75">
      <c r="A40" s="127">
        <v>20</v>
      </c>
      <c r="B40" s="181" t="s">
        <v>187</v>
      </c>
      <c r="C40" s="129">
        <v>1</v>
      </c>
      <c r="D40" s="182" t="s">
        <v>205</v>
      </c>
      <c r="E40" s="182" t="s">
        <v>188</v>
      </c>
      <c r="F40" s="130" t="s">
        <v>157</v>
      </c>
      <c r="G40" s="130">
        <v>1973</v>
      </c>
      <c r="H40" s="131" t="s">
        <v>15</v>
      </c>
      <c r="I40" s="132">
        <f>IF(C40=1,J40-'[1]vague min'!$A$2)+IF(C40=2,J40-'[1]vague min'!$B$2)+IF(C40=3,J40-'[1]vague min'!$C$2)+IF(C40=4,J40-'[1]vague min'!$D$2)+IF(C40=5,J40-'[1]vague min'!$E$2)+IF(C40=6,J40-'[1]vague min'!$F$2)</f>
        <v>0.020694444444444446</v>
      </c>
      <c r="J40" s="133">
        <v>0.020694444444444446</v>
      </c>
      <c r="K40" s="134"/>
      <c r="L40" s="135" t="s">
        <v>82</v>
      </c>
    </row>
    <row r="41" spans="1:12" ht="16.5" thickBot="1">
      <c r="A41" s="136">
        <v>20</v>
      </c>
      <c r="B41" s="183" t="s">
        <v>187</v>
      </c>
      <c r="C41" s="138">
        <v>1</v>
      </c>
      <c r="D41" s="139" t="s">
        <v>205</v>
      </c>
      <c r="E41" s="139" t="s">
        <v>189</v>
      </c>
      <c r="F41" s="140" t="s">
        <v>129</v>
      </c>
      <c r="G41" s="140">
        <v>1973</v>
      </c>
      <c r="H41" s="141" t="s">
        <v>15</v>
      </c>
      <c r="I41" s="142">
        <f>IF(C41=1,J41-'[1]vague min'!$A$2)+IF(C41=2,J41-'[1]vague min'!$B$2)+IF(C41=3,J41-'[1]vague min'!$C$2)+IF(C41=4,J41-'[1]vague min'!$D$2)+IF(C41=5,J41-'[1]vague min'!$E$2)+IF(C41=6,J41-'[1]vague min'!$F$2)</f>
        <v>0.020694444444444446</v>
      </c>
      <c r="J41" s="143">
        <v>0.020694444444444446</v>
      </c>
      <c r="K41" s="144"/>
      <c r="L41" s="145" t="s">
        <v>82</v>
      </c>
    </row>
    <row r="42" spans="1:12" ht="15.75">
      <c r="A42" s="31"/>
      <c r="B42" s="111"/>
      <c r="C42" s="62"/>
      <c r="D42" s="64"/>
      <c r="E42" s="64"/>
      <c r="F42" s="62"/>
      <c r="G42" s="62"/>
      <c r="H42" s="112"/>
      <c r="I42" s="113"/>
      <c r="J42" s="117"/>
      <c r="K42" s="114"/>
      <c r="L42" s="13"/>
    </row>
    <row r="43" spans="1:12" ht="15.75">
      <c r="A43" s="31"/>
      <c r="B43" s="111"/>
      <c r="C43" s="62"/>
      <c r="D43" s="64"/>
      <c r="E43" s="64"/>
      <c r="F43" s="62"/>
      <c r="G43" s="62"/>
      <c r="H43" s="112"/>
      <c r="I43" s="113"/>
      <c r="J43" s="117"/>
      <c r="K43" s="114"/>
      <c r="L43" s="13"/>
    </row>
    <row r="44" spans="1:12" ht="12.75">
      <c r="A44" s="31"/>
      <c r="B44" s="115"/>
      <c r="C44" s="62"/>
      <c r="D44" s="42"/>
      <c r="E44" s="116"/>
      <c r="F44" s="66"/>
      <c r="G44" s="66"/>
      <c r="H44" s="65"/>
      <c r="I44" s="65"/>
      <c r="J44" s="117"/>
      <c r="K44" s="114"/>
      <c r="L44" s="42"/>
    </row>
    <row r="45" spans="1:12" ht="12.75">
      <c r="A45" s="31"/>
      <c r="B45" s="115"/>
      <c r="C45" s="62"/>
      <c r="D45" s="42"/>
      <c r="E45" s="116"/>
      <c r="F45" s="66"/>
      <c r="G45" s="66"/>
      <c r="H45" s="65"/>
      <c r="I45" s="65"/>
      <c r="J45" s="117"/>
      <c r="K45" s="114"/>
      <c r="L45" s="42"/>
    </row>
    <row r="1535" spans="2:8" ht="15.75">
      <c r="B1535" s="14"/>
      <c r="H1535" s="15"/>
    </row>
    <row r="1536" spans="2:8" ht="15.75">
      <c r="B1536" s="14"/>
      <c r="H1536" s="15"/>
    </row>
    <row r="1537" spans="2:8" ht="15.75">
      <c r="B1537" s="14"/>
      <c r="H1537" s="15"/>
    </row>
    <row r="1538" spans="2:8" ht="15.75">
      <c r="B1538" s="14"/>
      <c r="H1538" s="15"/>
    </row>
    <row r="1539" spans="2:8" ht="15.75">
      <c r="B1539" s="14"/>
      <c r="H1539" s="15"/>
    </row>
    <row r="1540" spans="2:8" ht="15.75">
      <c r="B1540" s="14"/>
      <c r="H1540" s="15"/>
    </row>
    <row r="1541" spans="2:8" ht="15.75">
      <c r="B1541" s="14"/>
      <c r="H1541" s="15"/>
    </row>
    <row r="1542" spans="2:8" ht="15.75">
      <c r="B1542" s="14"/>
      <c r="H1542" s="15"/>
    </row>
    <row r="1543" spans="2:8" ht="15.75">
      <c r="B1543" s="14"/>
      <c r="H1543" s="15"/>
    </row>
  </sheetData>
  <sheetProtection/>
  <printOptions gridLines="1"/>
  <pageMargins left="0.75" right="0.75" top="0.34" bottom="0.13" header="0.17" footer="0.14"/>
  <pageSetup fitToHeight="1" fitToWidth="1" horizontalDpi="600" verticalDpi="600" orientation="landscape" paperSize="9" scale="77" r:id="rId1"/>
  <headerFooter alignWithMargins="0">
    <oddHeader xml:space="preserve">&amp;CAQUATHLON RELAI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M12" sqref="M12"/>
    </sheetView>
  </sheetViews>
  <sheetFormatPr defaultColWidth="11.421875" defaultRowHeight="12.75"/>
  <cols>
    <col min="1" max="1" width="8.00390625" style="0" customWidth="1"/>
    <col min="2" max="2" width="4.57421875" style="0" bestFit="1" customWidth="1"/>
    <col min="3" max="3" width="8.8515625" style="0" customWidth="1"/>
    <col min="4" max="4" width="16.7109375" style="0" customWidth="1"/>
    <col min="5" max="5" width="15.7109375" style="0" customWidth="1"/>
    <col min="6" max="6" width="12.140625" style="43" customWidth="1"/>
    <col min="7" max="7" width="8.7109375" style="0" customWidth="1"/>
    <col min="8" max="8" width="15.7109375" style="0" customWidth="1"/>
    <col min="9" max="9" width="41.8515625" style="0" bestFit="1" customWidth="1"/>
  </cols>
  <sheetData>
    <row r="1" spans="1:9" ht="21">
      <c r="A1" s="402" t="s">
        <v>0</v>
      </c>
      <c r="B1" s="403" t="s">
        <v>46</v>
      </c>
      <c r="C1" s="312" t="s">
        <v>1</v>
      </c>
      <c r="D1" s="311" t="s">
        <v>3</v>
      </c>
      <c r="E1" s="312" t="s">
        <v>4</v>
      </c>
      <c r="F1" s="312" t="s">
        <v>5</v>
      </c>
      <c r="G1" s="404" t="s">
        <v>6</v>
      </c>
      <c r="H1" s="405" t="s">
        <v>8</v>
      </c>
      <c r="I1" s="315" t="s">
        <v>11</v>
      </c>
    </row>
    <row r="2" spans="1:9" ht="15" customHeight="1">
      <c r="A2" s="316">
        <v>1</v>
      </c>
      <c r="B2" s="295">
        <v>1</v>
      </c>
      <c r="C2" s="78">
        <v>865</v>
      </c>
      <c r="D2" s="99" t="s">
        <v>23</v>
      </c>
      <c r="E2" s="99" t="s">
        <v>246</v>
      </c>
      <c r="F2" s="78" t="s">
        <v>129</v>
      </c>
      <c r="G2" s="78">
        <v>2000</v>
      </c>
      <c r="H2" s="304">
        <v>0.016550925925925924</v>
      </c>
      <c r="I2" s="317" t="s">
        <v>18</v>
      </c>
    </row>
    <row r="3" spans="1:9" ht="15" customHeight="1">
      <c r="A3" s="318">
        <v>2</v>
      </c>
      <c r="B3" s="105">
        <v>2</v>
      </c>
      <c r="C3" s="4" t="s">
        <v>190</v>
      </c>
      <c r="D3" s="100" t="s">
        <v>191</v>
      </c>
      <c r="E3" s="100" t="s">
        <v>42</v>
      </c>
      <c r="F3" s="98" t="s">
        <v>129</v>
      </c>
      <c r="G3" s="299">
        <v>2000</v>
      </c>
      <c r="H3" s="304">
        <v>0.017326388888888888</v>
      </c>
      <c r="I3" s="319" t="s">
        <v>22</v>
      </c>
    </row>
    <row r="4" spans="1:9" ht="15" customHeight="1">
      <c r="A4" s="318">
        <v>3</v>
      </c>
      <c r="B4" s="105">
        <v>3</v>
      </c>
      <c r="C4" s="78">
        <v>953</v>
      </c>
      <c r="D4" s="99" t="s">
        <v>192</v>
      </c>
      <c r="E4" s="99" t="s">
        <v>354</v>
      </c>
      <c r="F4" s="106" t="s">
        <v>129</v>
      </c>
      <c r="G4" s="106">
        <v>2001</v>
      </c>
      <c r="H4" s="304">
        <v>0.017638888888888888</v>
      </c>
      <c r="I4" s="317" t="s">
        <v>82</v>
      </c>
    </row>
    <row r="5" spans="1:9" ht="15" customHeight="1">
      <c r="A5" s="318">
        <v>4</v>
      </c>
      <c r="B5" s="105">
        <v>4</v>
      </c>
      <c r="C5" s="4" t="s">
        <v>193</v>
      </c>
      <c r="D5" s="306" t="s">
        <v>353</v>
      </c>
      <c r="E5" s="306" t="s">
        <v>194</v>
      </c>
      <c r="F5" s="98" t="s">
        <v>129</v>
      </c>
      <c r="G5" s="299">
        <v>2000</v>
      </c>
      <c r="H5" s="304">
        <v>0.017962962962962962</v>
      </c>
      <c r="I5" s="319" t="s">
        <v>116</v>
      </c>
    </row>
    <row r="6" spans="1:9" ht="15" customHeight="1">
      <c r="A6" s="316">
        <v>5</v>
      </c>
      <c r="B6" s="295">
        <v>5</v>
      </c>
      <c r="C6" s="78">
        <v>866</v>
      </c>
      <c r="D6" s="99" t="s">
        <v>137</v>
      </c>
      <c r="E6" s="99" t="s">
        <v>341</v>
      </c>
      <c r="F6" s="78" t="s">
        <v>129</v>
      </c>
      <c r="G6" s="78">
        <v>2001</v>
      </c>
      <c r="H6" s="304">
        <v>0.01920138888888889</v>
      </c>
      <c r="I6" s="317" t="s">
        <v>82</v>
      </c>
    </row>
    <row r="7" spans="1:9" ht="15" customHeight="1">
      <c r="A7" s="318">
        <v>6</v>
      </c>
      <c r="B7" s="105">
        <v>6</v>
      </c>
      <c r="C7" s="78">
        <v>988</v>
      </c>
      <c r="D7" s="99" t="s">
        <v>63</v>
      </c>
      <c r="E7" s="99" t="s">
        <v>41</v>
      </c>
      <c r="F7" s="78" t="s">
        <v>129</v>
      </c>
      <c r="G7" s="78">
        <v>2001</v>
      </c>
      <c r="H7" s="304">
        <v>0.01951388888888889</v>
      </c>
      <c r="I7" s="317" t="s">
        <v>116</v>
      </c>
    </row>
    <row r="8" spans="1:9" ht="15" customHeight="1">
      <c r="A8" s="318">
        <v>7</v>
      </c>
      <c r="B8" s="105">
        <v>7</v>
      </c>
      <c r="C8" s="78">
        <v>959</v>
      </c>
      <c r="D8" s="99" t="s">
        <v>121</v>
      </c>
      <c r="E8" s="99" t="s">
        <v>324</v>
      </c>
      <c r="F8" s="78" t="s">
        <v>129</v>
      </c>
      <c r="G8" s="78">
        <v>2000</v>
      </c>
      <c r="H8" s="304">
        <v>0.019768518518518515</v>
      </c>
      <c r="I8" s="317" t="s">
        <v>82</v>
      </c>
    </row>
    <row r="9" spans="1:9" ht="15" customHeight="1">
      <c r="A9" s="316">
        <v>8</v>
      </c>
      <c r="B9" s="105">
        <v>8</v>
      </c>
      <c r="C9" s="78">
        <v>911</v>
      </c>
      <c r="D9" s="99" t="s">
        <v>325</v>
      </c>
      <c r="E9" s="99" t="s">
        <v>126</v>
      </c>
      <c r="F9" s="78" t="s">
        <v>129</v>
      </c>
      <c r="G9" s="78">
        <v>2000</v>
      </c>
      <c r="H9" s="304">
        <v>0.020092592592592592</v>
      </c>
      <c r="I9" s="317" t="s">
        <v>22</v>
      </c>
    </row>
    <row r="10" spans="1:9" ht="15" customHeight="1">
      <c r="A10" s="318">
        <v>9</v>
      </c>
      <c r="B10" s="301">
        <v>1</v>
      </c>
      <c r="C10" s="78">
        <v>968</v>
      </c>
      <c r="D10" s="89" t="s">
        <v>195</v>
      </c>
      <c r="E10" s="89" t="s">
        <v>49</v>
      </c>
      <c r="F10" s="78" t="s">
        <v>147</v>
      </c>
      <c r="G10" s="78">
        <v>2001</v>
      </c>
      <c r="H10" s="304">
        <v>0.02028935185185185</v>
      </c>
      <c r="I10" s="317" t="s">
        <v>22</v>
      </c>
    </row>
    <row r="11" spans="1:9" ht="15" customHeight="1">
      <c r="A11" s="318">
        <v>10</v>
      </c>
      <c r="B11" s="105">
        <v>9</v>
      </c>
      <c r="C11" s="78">
        <v>963</v>
      </c>
      <c r="D11" s="99" t="s">
        <v>352</v>
      </c>
      <c r="E11" s="99" t="s">
        <v>196</v>
      </c>
      <c r="F11" s="78" t="s">
        <v>129</v>
      </c>
      <c r="G11" s="78">
        <v>2001</v>
      </c>
      <c r="H11" s="304">
        <v>0.02054398148148148</v>
      </c>
      <c r="I11" s="317" t="s">
        <v>197</v>
      </c>
    </row>
    <row r="12" spans="1:9" ht="15" customHeight="1">
      <c r="A12" s="318">
        <v>11</v>
      </c>
      <c r="B12" s="301">
        <v>2</v>
      </c>
      <c r="C12" s="78">
        <v>961</v>
      </c>
      <c r="D12" s="89" t="s">
        <v>47</v>
      </c>
      <c r="E12" s="89" t="s">
        <v>48</v>
      </c>
      <c r="F12" s="78" t="s">
        <v>147</v>
      </c>
      <c r="G12" s="78">
        <v>2000</v>
      </c>
      <c r="H12" s="304">
        <v>0.021261574074074075</v>
      </c>
      <c r="I12" s="317" t="s">
        <v>22</v>
      </c>
    </row>
    <row r="13" spans="1:9" ht="15" customHeight="1">
      <c r="A13" s="316">
        <v>12</v>
      </c>
      <c r="B13" s="301">
        <v>3</v>
      </c>
      <c r="C13" s="78">
        <v>859</v>
      </c>
      <c r="D13" s="89" t="s">
        <v>84</v>
      </c>
      <c r="E13" s="89" t="s">
        <v>198</v>
      </c>
      <c r="F13" s="78" t="s">
        <v>147</v>
      </c>
      <c r="G13" s="78">
        <v>2001</v>
      </c>
      <c r="H13" s="304">
        <v>0.021377314814814818</v>
      </c>
      <c r="I13" s="317" t="s">
        <v>199</v>
      </c>
    </row>
    <row r="14" spans="1:9" ht="15" customHeight="1">
      <c r="A14" s="318">
        <v>13</v>
      </c>
      <c r="B14" s="301">
        <v>4</v>
      </c>
      <c r="C14" s="78">
        <v>967</v>
      </c>
      <c r="D14" s="89" t="s">
        <v>195</v>
      </c>
      <c r="E14" s="89" t="s">
        <v>200</v>
      </c>
      <c r="F14" s="78" t="s">
        <v>147</v>
      </c>
      <c r="G14" s="78">
        <v>2001</v>
      </c>
      <c r="H14" s="304">
        <v>0.021863425925925925</v>
      </c>
      <c r="I14" s="317" t="s">
        <v>22</v>
      </c>
    </row>
    <row r="15" spans="1:9" ht="15" customHeight="1">
      <c r="A15" s="316">
        <v>14</v>
      </c>
      <c r="B15" s="301">
        <v>5</v>
      </c>
      <c r="C15" s="78">
        <v>852</v>
      </c>
      <c r="D15" s="89" t="s">
        <v>201</v>
      </c>
      <c r="E15" s="89" t="s">
        <v>202</v>
      </c>
      <c r="F15" s="78" t="s">
        <v>147</v>
      </c>
      <c r="G15" s="78">
        <v>2000</v>
      </c>
      <c r="H15" s="304">
        <v>0.022407407407407407</v>
      </c>
      <c r="I15" s="317"/>
    </row>
    <row r="16" spans="1:9" ht="15" customHeight="1">
      <c r="A16" s="318">
        <v>15</v>
      </c>
      <c r="B16" s="301">
        <v>6</v>
      </c>
      <c r="C16" s="78">
        <v>886</v>
      </c>
      <c r="D16" s="89" t="s">
        <v>351</v>
      </c>
      <c r="E16" s="89" t="s">
        <v>58</v>
      </c>
      <c r="F16" s="78" t="s">
        <v>147</v>
      </c>
      <c r="G16" s="78">
        <v>2001</v>
      </c>
      <c r="H16" s="305">
        <v>0.02273148148148148</v>
      </c>
      <c r="I16" s="317" t="s">
        <v>93</v>
      </c>
    </row>
    <row r="17" spans="1:9" ht="15" customHeight="1">
      <c r="A17" s="316">
        <v>16</v>
      </c>
      <c r="B17" s="105">
        <v>10</v>
      </c>
      <c r="C17" s="78">
        <v>869</v>
      </c>
      <c r="D17" s="99" t="s">
        <v>350</v>
      </c>
      <c r="E17" s="99" t="s">
        <v>62</v>
      </c>
      <c r="F17" s="78" t="s">
        <v>129</v>
      </c>
      <c r="G17" s="78">
        <v>2000</v>
      </c>
      <c r="H17" s="304">
        <v>0.022951388888888886</v>
      </c>
      <c r="I17" s="317"/>
    </row>
    <row r="18" spans="1:9" ht="15" customHeight="1">
      <c r="A18" s="318">
        <v>17</v>
      </c>
      <c r="B18" s="301">
        <v>7</v>
      </c>
      <c r="C18" s="78">
        <v>973</v>
      </c>
      <c r="D18" s="89" t="s">
        <v>21</v>
      </c>
      <c r="E18" s="89" t="s">
        <v>51</v>
      </c>
      <c r="F18" s="78" t="s">
        <v>147</v>
      </c>
      <c r="G18" s="78">
        <v>2000</v>
      </c>
      <c r="H18" s="304">
        <v>0.023171296296296297</v>
      </c>
      <c r="I18" s="317" t="s">
        <v>22</v>
      </c>
    </row>
    <row r="19" spans="1:9" ht="15" customHeight="1" thickBot="1">
      <c r="A19" s="320">
        <v>18</v>
      </c>
      <c r="B19" s="140">
        <v>11</v>
      </c>
      <c r="C19" s="157">
        <v>871</v>
      </c>
      <c r="D19" s="321" t="s">
        <v>203</v>
      </c>
      <c r="E19" s="321" t="s">
        <v>54</v>
      </c>
      <c r="F19" s="157" t="s">
        <v>129</v>
      </c>
      <c r="G19" s="157">
        <v>2001</v>
      </c>
      <c r="H19" s="322">
        <v>0.02361111111111111</v>
      </c>
      <c r="I19" s="161"/>
    </row>
    <row r="20" spans="1:6" ht="12.75">
      <c r="A20" s="24"/>
      <c r="B20" s="302"/>
      <c r="C20" s="302"/>
      <c r="D20" s="25"/>
      <c r="E20" s="303"/>
      <c r="F20" s="307"/>
    </row>
  </sheetData>
  <sheetProtection selectLockedCells="1" selectUnlockedCells="1"/>
  <printOptions/>
  <pageMargins left="0.75" right="0.75" top="1" bottom="1" header="0.4921259845" footer="0.4921259845"/>
  <pageSetup fitToHeight="1" fitToWidth="1" horizontalDpi="600" verticalDpi="600" orientation="landscape" paperSize="9" r:id="rId1"/>
  <headerFooter alignWithMargins="0">
    <oddHeader>&amp;CTRIATHLON 2011 MINIMES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D1">
      <selection activeCell="J29" sqref="J29"/>
    </sheetView>
  </sheetViews>
  <sheetFormatPr defaultColWidth="11.421875" defaultRowHeight="12.75"/>
  <cols>
    <col min="1" max="1" width="5.8515625" style="0" customWidth="1"/>
    <col min="2" max="2" width="8.00390625" style="0" customWidth="1"/>
    <col min="3" max="3" width="0" style="0" hidden="1" customWidth="1"/>
    <col min="4" max="4" width="19.8515625" style="0" customWidth="1"/>
    <col min="5" max="5" width="16.57421875" style="0" customWidth="1"/>
    <col min="6" max="6" width="8.7109375" style="0" customWidth="1"/>
    <col min="7" max="7" width="7.140625" style="61" customWidth="1"/>
    <col min="8" max="8" width="15.7109375" style="0" customWidth="1"/>
    <col min="9" max="9" width="0" style="0" hidden="1" customWidth="1"/>
    <col min="10" max="10" width="40.7109375" style="0" customWidth="1"/>
  </cols>
  <sheetData>
    <row r="1" spans="1:10" ht="21">
      <c r="A1" s="325" t="s">
        <v>0</v>
      </c>
      <c r="B1" s="1" t="s">
        <v>1</v>
      </c>
      <c r="C1" s="325" t="s">
        <v>204</v>
      </c>
      <c r="D1" s="323" t="s">
        <v>3</v>
      </c>
      <c r="E1" s="324" t="s">
        <v>4</v>
      </c>
      <c r="F1" s="325" t="s">
        <v>5</v>
      </c>
      <c r="G1" s="330" t="s">
        <v>6</v>
      </c>
      <c r="H1" s="331" t="s">
        <v>8</v>
      </c>
      <c r="I1" s="332" t="s">
        <v>9</v>
      </c>
      <c r="J1" s="325" t="s">
        <v>11</v>
      </c>
    </row>
    <row r="2" spans="1:10" ht="15.75">
      <c r="A2" s="297">
        <v>1</v>
      </c>
      <c r="B2" s="78">
        <v>912</v>
      </c>
      <c r="C2" s="297">
        <v>1</v>
      </c>
      <c r="D2" s="99" t="s">
        <v>205</v>
      </c>
      <c r="E2" s="99" t="s">
        <v>132</v>
      </c>
      <c r="F2" s="84" t="s">
        <v>129</v>
      </c>
      <c r="G2" s="84">
        <v>2002</v>
      </c>
      <c r="H2" s="83">
        <v>0.01729166666666667</v>
      </c>
      <c r="I2" s="326">
        <v>0.021944444444444447</v>
      </c>
      <c r="J2" s="76" t="s">
        <v>82</v>
      </c>
    </row>
    <row r="3" spans="1:10" ht="15.75">
      <c r="A3" s="297">
        <v>2</v>
      </c>
      <c r="B3" s="78">
        <v>986</v>
      </c>
      <c r="C3" s="297">
        <v>2</v>
      </c>
      <c r="D3" s="99" t="s">
        <v>206</v>
      </c>
      <c r="E3" s="99" t="s">
        <v>42</v>
      </c>
      <c r="F3" s="84" t="s">
        <v>129</v>
      </c>
      <c r="G3" s="84">
        <v>2002</v>
      </c>
      <c r="H3" s="83">
        <v>0.017870370370370366</v>
      </c>
      <c r="I3" s="326">
        <v>0.022523148148148143</v>
      </c>
      <c r="J3" s="76" t="s">
        <v>199</v>
      </c>
    </row>
    <row r="4" spans="1:10" ht="15.75">
      <c r="A4" s="297">
        <v>3</v>
      </c>
      <c r="B4" s="78">
        <v>908</v>
      </c>
      <c r="C4" s="297">
        <v>3</v>
      </c>
      <c r="D4" s="99" t="s">
        <v>207</v>
      </c>
      <c r="E4" s="99" t="s">
        <v>372</v>
      </c>
      <c r="F4" s="84" t="s">
        <v>129</v>
      </c>
      <c r="G4" s="84">
        <v>2002</v>
      </c>
      <c r="H4" s="83">
        <v>0.018148148148148153</v>
      </c>
      <c r="I4" s="326">
        <v>0.02280092592592593</v>
      </c>
      <c r="J4" s="76" t="s">
        <v>82</v>
      </c>
    </row>
    <row r="5" spans="1:10" ht="15.75">
      <c r="A5" s="297">
        <v>4</v>
      </c>
      <c r="B5" s="78">
        <v>935</v>
      </c>
      <c r="C5" s="297">
        <v>4</v>
      </c>
      <c r="D5" s="99" t="s">
        <v>143</v>
      </c>
      <c r="E5" s="99" t="s">
        <v>298</v>
      </c>
      <c r="F5" s="84" t="s">
        <v>129</v>
      </c>
      <c r="G5" s="84">
        <v>2003</v>
      </c>
      <c r="H5" s="83">
        <v>0.018240740740740745</v>
      </c>
      <c r="I5" s="326">
        <v>0.02289351851851852</v>
      </c>
      <c r="J5" s="76" t="s">
        <v>82</v>
      </c>
    </row>
    <row r="6" spans="1:10" ht="15.75">
      <c r="A6" s="297">
        <v>5</v>
      </c>
      <c r="B6" s="78">
        <v>987</v>
      </c>
      <c r="C6" s="327">
        <v>5</v>
      </c>
      <c r="D6" s="99" t="s">
        <v>206</v>
      </c>
      <c r="E6" s="99" t="s">
        <v>65</v>
      </c>
      <c r="F6" s="84" t="s">
        <v>129</v>
      </c>
      <c r="G6" s="84">
        <v>2002</v>
      </c>
      <c r="H6" s="83">
        <v>0.018379629629629628</v>
      </c>
      <c r="I6" s="326">
        <v>0.023032407407407404</v>
      </c>
      <c r="J6" s="76" t="s">
        <v>199</v>
      </c>
    </row>
    <row r="7" spans="1:10" ht="15.75">
      <c r="A7" s="297">
        <v>6</v>
      </c>
      <c r="B7" s="78">
        <v>903</v>
      </c>
      <c r="C7" s="297">
        <v>6</v>
      </c>
      <c r="D7" s="99" t="s">
        <v>355</v>
      </c>
      <c r="E7" s="99" t="s">
        <v>208</v>
      </c>
      <c r="F7" s="84" t="s">
        <v>129</v>
      </c>
      <c r="G7" s="84">
        <v>2003</v>
      </c>
      <c r="H7" s="83">
        <v>0.0184837962962963</v>
      </c>
      <c r="I7" s="326">
        <v>0.023136574074074077</v>
      </c>
      <c r="J7" s="76" t="s">
        <v>209</v>
      </c>
    </row>
    <row r="8" spans="1:10" ht="15.75">
      <c r="A8" s="297">
        <v>7</v>
      </c>
      <c r="B8" s="4" t="s">
        <v>210</v>
      </c>
      <c r="C8" s="297">
        <v>7</v>
      </c>
      <c r="D8" s="99" t="s">
        <v>211</v>
      </c>
      <c r="E8" s="99" t="s">
        <v>212</v>
      </c>
      <c r="F8" s="84" t="s">
        <v>129</v>
      </c>
      <c r="G8" s="333">
        <v>2002</v>
      </c>
      <c r="H8" s="83">
        <v>0.018750000000000006</v>
      </c>
      <c r="I8" s="326">
        <v>0.023402777777777783</v>
      </c>
      <c r="J8" s="328"/>
    </row>
    <row r="9" spans="1:10" ht="15.75">
      <c r="A9" s="297">
        <v>8</v>
      </c>
      <c r="B9" s="78">
        <v>870</v>
      </c>
      <c r="C9" s="297">
        <v>8</v>
      </c>
      <c r="D9" s="99" t="s">
        <v>213</v>
      </c>
      <c r="E9" s="99" t="s">
        <v>371</v>
      </c>
      <c r="F9" s="84" t="s">
        <v>129</v>
      </c>
      <c r="G9" s="84">
        <v>2002</v>
      </c>
      <c r="H9" s="83">
        <v>0.01901620370370371</v>
      </c>
      <c r="I9" s="326">
        <v>0.023668981481481485</v>
      </c>
      <c r="J9" s="76" t="s">
        <v>214</v>
      </c>
    </row>
    <row r="10" spans="1:10" ht="15.75">
      <c r="A10" s="297">
        <v>9</v>
      </c>
      <c r="B10" s="78">
        <v>915</v>
      </c>
      <c r="C10" s="297">
        <v>9</v>
      </c>
      <c r="D10" s="99" t="s">
        <v>215</v>
      </c>
      <c r="E10" s="99" t="s">
        <v>112</v>
      </c>
      <c r="F10" s="84" t="s">
        <v>129</v>
      </c>
      <c r="G10" s="84">
        <v>2003</v>
      </c>
      <c r="H10" s="83">
        <v>0.01920138888888889</v>
      </c>
      <c r="I10" s="326">
        <v>0.023854166666666666</v>
      </c>
      <c r="J10" s="76" t="s">
        <v>82</v>
      </c>
    </row>
    <row r="11" spans="1:10" ht="15.75">
      <c r="A11" s="297">
        <v>10</v>
      </c>
      <c r="B11" s="78">
        <v>867</v>
      </c>
      <c r="C11" s="297">
        <v>10</v>
      </c>
      <c r="D11" s="99" t="s">
        <v>137</v>
      </c>
      <c r="E11" s="99" t="s">
        <v>196</v>
      </c>
      <c r="F11" s="84" t="s">
        <v>129</v>
      </c>
      <c r="G11" s="84">
        <v>2003</v>
      </c>
      <c r="H11" s="83">
        <v>0.019675925925925927</v>
      </c>
      <c r="I11" s="326">
        <v>0.024328703703703703</v>
      </c>
      <c r="J11" s="76" t="s">
        <v>82</v>
      </c>
    </row>
    <row r="12" spans="1:10" ht="15.75">
      <c r="A12" s="297">
        <v>11</v>
      </c>
      <c r="B12" s="78">
        <v>938</v>
      </c>
      <c r="C12" s="297">
        <v>11</v>
      </c>
      <c r="D12" s="99" t="s">
        <v>356</v>
      </c>
      <c r="E12" s="99" t="s">
        <v>53</v>
      </c>
      <c r="F12" s="84" t="s">
        <v>129</v>
      </c>
      <c r="G12" s="84">
        <v>2003</v>
      </c>
      <c r="H12" s="83">
        <v>0.020057870370370372</v>
      </c>
      <c r="I12" s="326">
        <v>0.024710648148148148</v>
      </c>
      <c r="J12" s="76" t="s">
        <v>93</v>
      </c>
    </row>
    <row r="13" spans="1:10" ht="15.75">
      <c r="A13" s="297">
        <v>12</v>
      </c>
      <c r="B13" s="78">
        <v>970</v>
      </c>
      <c r="C13" s="297">
        <v>1</v>
      </c>
      <c r="D13" s="89" t="s">
        <v>216</v>
      </c>
      <c r="E13" s="89" t="s">
        <v>370</v>
      </c>
      <c r="F13" s="84" t="s">
        <v>147</v>
      </c>
      <c r="G13" s="84">
        <v>2002</v>
      </c>
      <c r="H13" s="83">
        <v>0.020092592592592592</v>
      </c>
      <c r="I13" s="326">
        <v>0.020092592592592592</v>
      </c>
      <c r="J13" s="76" t="s">
        <v>82</v>
      </c>
    </row>
    <row r="14" spans="1:10" ht="15.75">
      <c r="A14" s="297">
        <v>13</v>
      </c>
      <c r="B14" s="78">
        <v>898</v>
      </c>
      <c r="C14" s="297">
        <v>2</v>
      </c>
      <c r="D14" s="89" t="s">
        <v>357</v>
      </c>
      <c r="E14" s="89" t="s">
        <v>217</v>
      </c>
      <c r="F14" s="84" t="s">
        <v>147</v>
      </c>
      <c r="G14" s="334">
        <v>2003</v>
      </c>
      <c r="H14" s="83">
        <v>0.020231481481481482</v>
      </c>
      <c r="I14" s="326">
        <v>0.020231481481481482</v>
      </c>
      <c r="J14" s="76" t="s">
        <v>218</v>
      </c>
    </row>
    <row r="15" spans="1:10" ht="15.75">
      <c r="A15" s="297">
        <v>14</v>
      </c>
      <c r="B15" s="78">
        <v>878</v>
      </c>
      <c r="C15" s="297">
        <v>3</v>
      </c>
      <c r="D15" s="89" t="s">
        <v>153</v>
      </c>
      <c r="E15" s="89" t="s">
        <v>175</v>
      </c>
      <c r="F15" s="84" t="s">
        <v>147</v>
      </c>
      <c r="G15" s="84">
        <v>2002</v>
      </c>
      <c r="H15" s="83">
        <v>0.020474537037037038</v>
      </c>
      <c r="I15" s="326">
        <v>0.020474537037037038</v>
      </c>
      <c r="J15" s="76" t="s">
        <v>82</v>
      </c>
    </row>
    <row r="16" spans="1:10" ht="15.75">
      <c r="A16" s="297">
        <v>15</v>
      </c>
      <c r="B16" s="78">
        <v>930</v>
      </c>
      <c r="C16" s="297">
        <v>12</v>
      </c>
      <c r="D16" s="99" t="s">
        <v>219</v>
      </c>
      <c r="E16" s="99" t="s">
        <v>364</v>
      </c>
      <c r="F16" s="84" t="s">
        <v>129</v>
      </c>
      <c r="G16" s="84">
        <v>2003</v>
      </c>
      <c r="H16" s="83">
        <v>0.020497685185185185</v>
      </c>
      <c r="I16" s="326">
        <v>0.02515046296296296</v>
      </c>
      <c r="J16" s="76" t="s">
        <v>18</v>
      </c>
    </row>
    <row r="17" spans="1:10" ht="15.75">
      <c r="A17" s="297">
        <v>16</v>
      </c>
      <c r="B17" s="98">
        <v>877</v>
      </c>
      <c r="C17" s="297">
        <v>4</v>
      </c>
      <c r="D17" s="90" t="s">
        <v>220</v>
      </c>
      <c r="E17" s="90" t="s">
        <v>73</v>
      </c>
      <c r="F17" s="334" t="s">
        <v>147</v>
      </c>
      <c r="G17" s="333">
        <v>2003</v>
      </c>
      <c r="H17" s="83">
        <v>0.020601851851851854</v>
      </c>
      <c r="I17" s="329">
        <v>0.020601851851851854</v>
      </c>
      <c r="J17" s="82" t="s">
        <v>403</v>
      </c>
    </row>
    <row r="18" spans="1:10" ht="15.75">
      <c r="A18" s="297">
        <v>17</v>
      </c>
      <c r="B18" s="78">
        <v>868</v>
      </c>
      <c r="C18" s="297">
        <v>5</v>
      </c>
      <c r="D18" s="89" t="s">
        <v>358</v>
      </c>
      <c r="E18" s="89" t="s">
        <v>71</v>
      </c>
      <c r="F18" s="84" t="s">
        <v>147</v>
      </c>
      <c r="G18" s="84">
        <v>2003</v>
      </c>
      <c r="H18" s="83">
        <v>0.020671296296296295</v>
      </c>
      <c r="I18" s="326">
        <v>0.020671296296296295</v>
      </c>
      <c r="J18" s="76" t="s">
        <v>93</v>
      </c>
    </row>
    <row r="19" spans="1:10" ht="15.75">
      <c r="A19" s="297">
        <v>18</v>
      </c>
      <c r="B19" s="78">
        <v>887</v>
      </c>
      <c r="C19" s="297">
        <v>13</v>
      </c>
      <c r="D19" s="99" t="s">
        <v>359</v>
      </c>
      <c r="E19" s="99" t="s">
        <v>221</v>
      </c>
      <c r="F19" s="84" t="s">
        <v>129</v>
      </c>
      <c r="G19" s="84">
        <v>2002</v>
      </c>
      <c r="H19" s="83">
        <v>0.020740740740740744</v>
      </c>
      <c r="I19" s="326">
        <v>0.02539351851851852</v>
      </c>
      <c r="J19" s="76" t="s">
        <v>93</v>
      </c>
    </row>
    <row r="20" spans="1:10" ht="15.75">
      <c r="A20" s="297">
        <v>19</v>
      </c>
      <c r="B20" s="78">
        <v>875</v>
      </c>
      <c r="C20" s="297">
        <v>14</v>
      </c>
      <c r="D20" s="99" t="s">
        <v>360</v>
      </c>
      <c r="E20" s="99" t="s">
        <v>29</v>
      </c>
      <c r="F20" s="84" t="s">
        <v>129</v>
      </c>
      <c r="G20" s="84">
        <v>2003</v>
      </c>
      <c r="H20" s="83">
        <v>0.020983796296296296</v>
      </c>
      <c r="I20" s="326">
        <v>0.025636574074074072</v>
      </c>
      <c r="J20" s="76" t="s">
        <v>93</v>
      </c>
    </row>
    <row r="21" spans="1:10" ht="15.75">
      <c r="A21" s="297">
        <v>20</v>
      </c>
      <c r="B21" s="78">
        <v>926</v>
      </c>
      <c r="C21" s="297">
        <v>6</v>
      </c>
      <c r="D21" s="89" t="s">
        <v>361</v>
      </c>
      <c r="E21" s="89" t="s">
        <v>49</v>
      </c>
      <c r="F21" s="84" t="s">
        <v>147</v>
      </c>
      <c r="G21" s="84">
        <v>2003</v>
      </c>
      <c r="H21" s="83">
        <v>0.021006944444444443</v>
      </c>
      <c r="I21" s="326">
        <v>0.021006944444444443</v>
      </c>
      <c r="J21" s="76" t="s">
        <v>18</v>
      </c>
    </row>
    <row r="22" spans="1:10" ht="15.75">
      <c r="A22" s="297">
        <v>21</v>
      </c>
      <c r="B22" s="78">
        <v>951</v>
      </c>
      <c r="C22" s="297">
        <v>15</v>
      </c>
      <c r="D22" s="99" t="s">
        <v>222</v>
      </c>
      <c r="E22" s="99" t="s">
        <v>369</v>
      </c>
      <c r="F22" s="84" t="s">
        <v>129</v>
      </c>
      <c r="G22" s="84">
        <v>2002</v>
      </c>
      <c r="H22" s="83">
        <v>0.021249999999999998</v>
      </c>
      <c r="I22" s="326">
        <v>0.025902777777777775</v>
      </c>
      <c r="J22" s="76" t="s">
        <v>93</v>
      </c>
    </row>
    <row r="23" spans="1:10" ht="15.75">
      <c r="A23" s="297">
        <v>22</v>
      </c>
      <c r="B23" s="78">
        <v>891</v>
      </c>
      <c r="C23" s="297">
        <v>7</v>
      </c>
      <c r="D23" s="89" t="s">
        <v>362</v>
      </c>
      <c r="E23" s="89" t="s">
        <v>368</v>
      </c>
      <c r="F23" s="84" t="s">
        <v>147</v>
      </c>
      <c r="G23" s="84">
        <v>2002</v>
      </c>
      <c r="H23" s="83">
        <v>0.02152777777777778</v>
      </c>
      <c r="I23" s="326">
        <v>0.02152777777777778</v>
      </c>
      <c r="J23" s="76" t="s">
        <v>18</v>
      </c>
    </row>
    <row r="24" spans="1:10" ht="15.75">
      <c r="A24" s="297">
        <v>23</v>
      </c>
      <c r="B24" s="78">
        <v>934</v>
      </c>
      <c r="C24" s="297">
        <v>8</v>
      </c>
      <c r="D24" s="89" t="s">
        <v>223</v>
      </c>
      <c r="E24" s="89" t="s">
        <v>367</v>
      </c>
      <c r="F24" s="84" t="s">
        <v>147</v>
      </c>
      <c r="G24" s="84">
        <v>2003</v>
      </c>
      <c r="H24" s="83">
        <v>0.02153935185185185</v>
      </c>
      <c r="I24" s="326">
        <v>0.02153935185185185</v>
      </c>
      <c r="J24" s="76" t="s">
        <v>82</v>
      </c>
    </row>
    <row r="25" spans="1:10" ht="15.75">
      <c r="A25" s="297">
        <v>24</v>
      </c>
      <c r="B25" s="78">
        <v>925</v>
      </c>
      <c r="C25" s="297">
        <v>16</v>
      </c>
      <c r="D25" s="99" t="s">
        <v>224</v>
      </c>
      <c r="E25" s="99" t="s">
        <v>366</v>
      </c>
      <c r="F25" s="84" t="s">
        <v>129</v>
      </c>
      <c r="G25" s="84">
        <v>2003</v>
      </c>
      <c r="H25" s="83">
        <v>0.02167824074074074</v>
      </c>
      <c r="I25" s="326">
        <v>0.026331018518518517</v>
      </c>
      <c r="J25" s="76" t="s">
        <v>60</v>
      </c>
    </row>
    <row r="26" spans="1:10" ht="15.75">
      <c r="A26" s="297">
        <v>25</v>
      </c>
      <c r="B26" s="4" t="s">
        <v>225</v>
      </c>
      <c r="C26" s="297">
        <v>17</v>
      </c>
      <c r="D26" s="99" t="s">
        <v>191</v>
      </c>
      <c r="E26" s="99" t="s">
        <v>31</v>
      </c>
      <c r="F26" s="84" t="s">
        <v>129</v>
      </c>
      <c r="G26" s="333">
        <v>2002</v>
      </c>
      <c r="H26" s="83">
        <v>0.021747685185185186</v>
      </c>
      <c r="I26" s="326">
        <v>0.026400462962962962</v>
      </c>
      <c r="J26" s="328" t="s">
        <v>118</v>
      </c>
    </row>
    <row r="27" spans="1:10" ht="15.75">
      <c r="A27" s="297">
        <v>26</v>
      </c>
      <c r="B27" s="98" t="s">
        <v>226</v>
      </c>
      <c r="C27" s="297">
        <v>18</v>
      </c>
      <c r="D27" s="100" t="s">
        <v>227</v>
      </c>
      <c r="E27" s="100" t="s">
        <v>228</v>
      </c>
      <c r="F27" s="334" t="s">
        <v>129</v>
      </c>
      <c r="G27" s="333">
        <v>2002</v>
      </c>
      <c r="H27" s="83">
        <v>0.021793981481481487</v>
      </c>
      <c r="I27" s="329">
        <v>0.026446759259259264</v>
      </c>
      <c r="J27" s="101"/>
    </row>
    <row r="28" spans="1:10" ht="15.75">
      <c r="A28" s="297">
        <v>27</v>
      </c>
      <c r="B28" s="78">
        <v>976</v>
      </c>
      <c r="C28" s="297">
        <v>9</v>
      </c>
      <c r="D28" s="89" t="s">
        <v>229</v>
      </c>
      <c r="E28" s="89" t="s">
        <v>230</v>
      </c>
      <c r="F28" s="84" t="s">
        <v>147</v>
      </c>
      <c r="G28" s="84">
        <v>2002</v>
      </c>
      <c r="H28" s="83">
        <v>0.02201388888888889</v>
      </c>
      <c r="I28" s="326">
        <v>0.02201388888888889</v>
      </c>
      <c r="J28" s="76" t="s">
        <v>231</v>
      </c>
    </row>
    <row r="29" spans="1:10" ht="15.75">
      <c r="A29" s="297">
        <v>28</v>
      </c>
      <c r="B29" s="78">
        <v>957</v>
      </c>
      <c r="C29" s="297">
        <v>10</v>
      </c>
      <c r="D29" s="89" t="s">
        <v>121</v>
      </c>
      <c r="E29" s="89" t="s">
        <v>365</v>
      </c>
      <c r="F29" s="84" t="s">
        <v>147</v>
      </c>
      <c r="G29" s="84">
        <v>2003</v>
      </c>
      <c r="H29" s="83">
        <v>0.022222222222222223</v>
      </c>
      <c r="I29" s="326">
        <v>0.022222222222222223</v>
      </c>
      <c r="J29" s="76" t="s">
        <v>82</v>
      </c>
    </row>
    <row r="30" spans="1:10" ht="15.75">
      <c r="A30" s="297">
        <v>29</v>
      </c>
      <c r="B30" s="78">
        <v>900</v>
      </c>
      <c r="C30" s="297">
        <v>19</v>
      </c>
      <c r="D30" s="99" t="s">
        <v>232</v>
      </c>
      <c r="E30" s="99" t="s">
        <v>233</v>
      </c>
      <c r="F30" s="84" t="s">
        <v>129</v>
      </c>
      <c r="G30" s="84">
        <v>2003</v>
      </c>
      <c r="H30" s="83">
        <v>0.022268518518518517</v>
      </c>
      <c r="I30" s="326">
        <v>0.026921296296296294</v>
      </c>
      <c r="J30" s="76" t="s">
        <v>93</v>
      </c>
    </row>
    <row r="31" spans="1:10" ht="15.75">
      <c r="A31" s="297">
        <v>30</v>
      </c>
      <c r="B31" s="78">
        <v>861</v>
      </c>
      <c r="C31" s="297">
        <v>11</v>
      </c>
      <c r="D31" s="89" t="s">
        <v>234</v>
      </c>
      <c r="E31" s="89" t="s">
        <v>235</v>
      </c>
      <c r="F31" s="84" t="s">
        <v>147</v>
      </c>
      <c r="G31" s="84">
        <v>2002</v>
      </c>
      <c r="H31" s="83">
        <v>0.02287037037037037</v>
      </c>
      <c r="I31" s="326">
        <v>0.02287037037037037</v>
      </c>
      <c r="J31" s="76" t="s">
        <v>22</v>
      </c>
    </row>
    <row r="32" spans="1:10" ht="15.75">
      <c r="A32" s="297">
        <v>31</v>
      </c>
      <c r="B32" s="78">
        <v>917</v>
      </c>
      <c r="C32" s="297">
        <v>20</v>
      </c>
      <c r="D32" s="99" t="s">
        <v>69</v>
      </c>
      <c r="E32" s="99" t="s">
        <v>70</v>
      </c>
      <c r="F32" s="84" t="s">
        <v>129</v>
      </c>
      <c r="G32" s="84">
        <v>2002</v>
      </c>
      <c r="H32" s="83">
        <v>0.023321759259259257</v>
      </c>
      <c r="I32" s="326">
        <v>0.027974537037037034</v>
      </c>
      <c r="J32" s="76" t="s">
        <v>28</v>
      </c>
    </row>
    <row r="33" spans="1:10" ht="15.75">
      <c r="A33" s="297">
        <v>32</v>
      </c>
      <c r="B33" s="78">
        <v>955</v>
      </c>
      <c r="C33" s="297">
        <v>21</v>
      </c>
      <c r="D33" s="99" t="s">
        <v>44</v>
      </c>
      <c r="E33" s="99" t="s">
        <v>236</v>
      </c>
      <c r="F33" s="84" t="s">
        <v>129</v>
      </c>
      <c r="G33" s="84">
        <v>2002</v>
      </c>
      <c r="H33" s="83">
        <v>0.023379629629629632</v>
      </c>
      <c r="I33" s="326">
        <v>0.02803240740740741</v>
      </c>
      <c r="J33" s="76" t="s">
        <v>93</v>
      </c>
    </row>
    <row r="34" spans="1:10" ht="15.75">
      <c r="A34" s="297">
        <v>33</v>
      </c>
      <c r="B34" s="78">
        <v>901</v>
      </c>
      <c r="C34" s="297">
        <v>12</v>
      </c>
      <c r="D34" s="89" t="s">
        <v>237</v>
      </c>
      <c r="E34" s="89" t="s">
        <v>238</v>
      </c>
      <c r="F34" s="84" t="s">
        <v>147</v>
      </c>
      <c r="G34" s="84">
        <v>2002</v>
      </c>
      <c r="H34" s="83">
        <v>0.023680555555555555</v>
      </c>
      <c r="I34" s="326">
        <v>0.023680555555555555</v>
      </c>
      <c r="J34" s="76" t="s">
        <v>22</v>
      </c>
    </row>
    <row r="35" spans="1:10" ht="15.75">
      <c r="A35" s="297">
        <v>34</v>
      </c>
      <c r="B35" s="78">
        <v>928</v>
      </c>
      <c r="C35" s="297">
        <v>22</v>
      </c>
      <c r="D35" s="99" t="s">
        <v>239</v>
      </c>
      <c r="E35" s="99" t="s">
        <v>364</v>
      </c>
      <c r="F35" s="84" t="s">
        <v>129</v>
      </c>
      <c r="G35" s="84">
        <v>2003</v>
      </c>
      <c r="H35" s="83">
        <v>0.023888888888888894</v>
      </c>
      <c r="I35" s="326">
        <v>0.02854166666666667</v>
      </c>
      <c r="J35" s="76" t="s">
        <v>93</v>
      </c>
    </row>
    <row r="36" spans="1:10" ht="15.75">
      <c r="A36" s="297">
        <v>35</v>
      </c>
      <c r="B36" s="78">
        <v>945</v>
      </c>
      <c r="C36" s="297">
        <v>13</v>
      </c>
      <c r="D36" s="89" t="s">
        <v>240</v>
      </c>
      <c r="E36" s="89" t="s">
        <v>363</v>
      </c>
      <c r="F36" s="84" t="s">
        <v>147</v>
      </c>
      <c r="G36" s="84">
        <v>2003</v>
      </c>
      <c r="H36" s="83">
        <v>0.024085648148148148</v>
      </c>
      <c r="I36" s="326">
        <v>0.024085648148148148</v>
      </c>
      <c r="J36" s="76"/>
    </row>
    <row r="37" spans="1:10" ht="15.75">
      <c r="A37" s="297">
        <v>36</v>
      </c>
      <c r="B37" s="78">
        <v>978</v>
      </c>
      <c r="C37" s="297">
        <v>23</v>
      </c>
      <c r="D37" s="99" t="s">
        <v>241</v>
      </c>
      <c r="E37" s="99" t="s">
        <v>132</v>
      </c>
      <c r="F37" s="84" t="s">
        <v>129</v>
      </c>
      <c r="G37" s="84">
        <v>2003</v>
      </c>
      <c r="H37" s="83">
        <v>0.024918981481481483</v>
      </c>
      <c r="I37" s="326">
        <v>0.02957175925925926</v>
      </c>
      <c r="J37" s="76" t="s">
        <v>18</v>
      </c>
    </row>
    <row r="38" spans="1:10" ht="15.75">
      <c r="A38" s="297">
        <v>37</v>
      </c>
      <c r="B38" s="78">
        <v>854</v>
      </c>
      <c r="C38" s="297">
        <v>24</v>
      </c>
      <c r="D38" s="99" t="s">
        <v>242</v>
      </c>
      <c r="E38" s="99" t="s">
        <v>97</v>
      </c>
      <c r="F38" s="84" t="s">
        <v>129</v>
      </c>
      <c r="G38" s="84">
        <v>2002</v>
      </c>
      <c r="H38" s="83">
        <v>0.026712962962962966</v>
      </c>
      <c r="I38" s="326">
        <v>0.03136574074074074</v>
      </c>
      <c r="J38" s="76" t="s">
        <v>243</v>
      </c>
    </row>
    <row r="39" spans="1:10" ht="15.75">
      <c r="A39" s="87" t="s">
        <v>244</v>
      </c>
      <c r="B39" s="78">
        <v>853</v>
      </c>
      <c r="C39" s="297">
        <v>25</v>
      </c>
      <c r="D39" s="99" t="s">
        <v>245</v>
      </c>
      <c r="E39" s="99" t="s">
        <v>42</v>
      </c>
      <c r="F39" s="84" t="s">
        <v>129</v>
      </c>
      <c r="G39" s="84">
        <v>2003</v>
      </c>
      <c r="H39" s="83"/>
      <c r="I39" s="326">
        <v>0</v>
      </c>
      <c r="J39" s="76" t="s">
        <v>22</v>
      </c>
    </row>
  </sheetData>
  <sheetProtection selectLockedCells="1" selectUnlockedCells="1"/>
  <printOptions gridLines="1"/>
  <pageMargins left="0.75" right="0.75" top="1" bottom="1" header="0.4921259845" footer="0.4921259845"/>
  <pageSetup fitToHeight="1" fitToWidth="1" horizontalDpi="600" verticalDpi="600" orientation="landscape" paperSize="9" r:id="rId1"/>
  <headerFooter alignWithMargins="0">
    <oddHeader>&amp;CTRIATHLON FILLES 2011 - BENJAMINES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PageLayoutView="0" workbookViewId="0" topLeftCell="A1">
      <selection activeCell="K11" sqref="K11"/>
    </sheetView>
  </sheetViews>
  <sheetFormatPr defaultColWidth="11.421875" defaultRowHeight="12.75"/>
  <cols>
    <col min="1" max="1" width="7.7109375" style="0" customWidth="1"/>
    <col min="3" max="3" width="0" style="0" hidden="1" customWidth="1"/>
    <col min="4" max="4" width="20.7109375" style="0" customWidth="1"/>
    <col min="5" max="5" width="15.7109375" style="0" customWidth="1"/>
    <col min="6" max="7" width="11.421875" style="43" customWidth="1"/>
    <col min="8" max="8" width="20.7109375" style="0" customWidth="1"/>
    <col min="9" max="9" width="13.421875" style="0" hidden="1" customWidth="1"/>
    <col min="10" max="10" width="0" style="0" hidden="1" customWidth="1"/>
    <col min="11" max="11" width="40.7109375" style="0" customWidth="1"/>
  </cols>
  <sheetData>
    <row r="1" spans="1:11" ht="16.5">
      <c r="A1" s="359" t="s">
        <v>0</v>
      </c>
      <c r="B1" s="349" t="s">
        <v>1</v>
      </c>
      <c r="C1" s="360" t="s">
        <v>2</v>
      </c>
      <c r="D1" s="348" t="s">
        <v>3</v>
      </c>
      <c r="E1" s="349" t="s">
        <v>4</v>
      </c>
      <c r="F1" s="349" t="s">
        <v>5</v>
      </c>
      <c r="G1" s="361" t="s">
        <v>6</v>
      </c>
      <c r="H1" s="362" t="s">
        <v>8</v>
      </c>
      <c r="I1" s="363" t="s">
        <v>9</v>
      </c>
      <c r="J1" s="360" t="s">
        <v>10</v>
      </c>
      <c r="K1" s="350" t="s">
        <v>11</v>
      </c>
    </row>
    <row r="2" spans="1:11" ht="15.75">
      <c r="A2" s="351">
        <v>1</v>
      </c>
      <c r="B2" s="78">
        <v>860</v>
      </c>
      <c r="C2" s="75">
        <v>2</v>
      </c>
      <c r="D2" s="99" t="s">
        <v>84</v>
      </c>
      <c r="E2" s="99" t="s">
        <v>246</v>
      </c>
      <c r="F2" s="78" t="s">
        <v>129</v>
      </c>
      <c r="G2" s="78">
        <v>2004</v>
      </c>
      <c r="H2" s="83">
        <f>IF(C2=1,I2,I2-'[2]vague min'!$B$2)</f>
        <v>0.01289351851851852</v>
      </c>
      <c r="I2" s="341">
        <v>0.016168981481481482</v>
      </c>
      <c r="J2" s="76" t="s">
        <v>247</v>
      </c>
      <c r="K2" s="317" t="s">
        <v>199</v>
      </c>
    </row>
    <row r="3" spans="1:11" ht="15.75">
      <c r="A3" s="351">
        <v>2</v>
      </c>
      <c r="B3" s="78">
        <v>937</v>
      </c>
      <c r="C3" s="75">
        <v>2</v>
      </c>
      <c r="D3" s="99" t="s">
        <v>248</v>
      </c>
      <c r="E3" s="99" t="s">
        <v>385</v>
      </c>
      <c r="F3" s="78" t="s">
        <v>129</v>
      </c>
      <c r="G3" s="78">
        <v>2004</v>
      </c>
      <c r="H3" s="83">
        <f>IF(C3=1,I3,I3-'[2]vague min'!$B$2)</f>
        <v>0.014039351851851851</v>
      </c>
      <c r="I3" s="341">
        <v>0.017314814814814814</v>
      </c>
      <c r="J3" s="76" t="s">
        <v>249</v>
      </c>
      <c r="K3" s="317" t="s">
        <v>209</v>
      </c>
    </row>
    <row r="4" spans="1:11" ht="15.75">
      <c r="A4" s="351">
        <v>3</v>
      </c>
      <c r="B4" s="78">
        <v>892</v>
      </c>
      <c r="C4" s="342">
        <v>1</v>
      </c>
      <c r="D4" s="89" t="s">
        <v>374</v>
      </c>
      <c r="E4" s="89" t="s">
        <v>250</v>
      </c>
      <c r="F4" s="78" t="s">
        <v>147</v>
      </c>
      <c r="G4" s="78">
        <v>2004</v>
      </c>
      <c r="H4" s="83">
        <f>IF(C4=1,I4,I4-'[2]vague min'!$B$2)</f>
        <v>0.014166666666666666</v>
      </c>
      <c r="I4" s="341">
        <v>0.014166666666666666</v>
      </c>
      <c r="J4" s="76" t="s">
        <v>251</v>
      </c>
      <c r="K4" s="317" t="s">
        <v>252</v>
      </c>
    </row>
    <row r="5" spans="1:11" ht="15.75">
      <c r="A5" s="351">
        <v>4</v>
      </c>
      <c r="B5" s="78">
        <v>862</v>
      </c>
      <c r="C5" s="75">
        <v>2</v>
      </c>
      <c r="D5" s="99" t="s">
        <v>234</v>
      </c>
      <c r="E5" s="99" t="s">
        <v>68</v>
      </c>
      <c r="F5" s="78" t="s">
        <v>129</v>
      </c>
      <c r="G5" s="78">
        <v>2004</v>
      </c>
      <c r="H5" s="83">
        <f>IF(C5=1,I5,I5-'[2]vague min'!$B$2)</f>
        <v>0.014374999999999999</v>
      </c>
      <c r="I5" s="341">
        <v>0.01765046296296296</v>
      </c>
      <c r="J5" s="76" t="s">
        <v>253</v>
      </c>
      <c r="K5" s="317" t="s">
        <v>22</v>
      </c>
    </row>
    <row r="6" spans="1:11" ht="15.75">
      <c r="A6" s="351">
        <v>5</v>
      </c>
      <c r="B6" s="78">
        <v>906</v>
      </c>
      <c r="C6" s="342">
        <v>1</v>
      </c>
      <c r="D6" s="89" t="s">
        <v>254</v>
      </c>
      <c r="E6" s="89" t="s">
        <v>75</v>
      </c>
      <c r="F6" s="78" t="s">
        <v>147</v>
      </c>
      <c r="G6" s="78">
        <v>2004</v>
      </c>
      <c r="H6" s="83">
        <f>IF(C6=1,I6,I6-'[2]vague min'!$B$2)</f>
        <v>0.014398148148148148</v>
      </c>
      <c r="I6" s="341">
        <v>0.014398148148148148</v>
      </c>
      <c r="J6" s="76" t="s">
        <v>255</v>
      </c>
      <c r="K6" s="317" t="s">
        <v>22</v>
      </c>
    </row>
    <row r="7" spans="1:11" ht="15.75">
      <c r="A7" s="351">
        <v>6</v>
      </c>
      <c r="B7" s="78">
        <v>971</v>
      </c>
      <c r="C7" s="75">
        <v>2</v>
      </c>
      <c r="D7" s="99" t="s">
        <v>256</v>
      </c>
      <c r="E7" s="99" t="s">
        <v>257</v>
      </c>
      <c r="F7" s="78" t="s">
        <v>129</v>
      </c>
      <c r="G7" s="78">
        <v>2004</v>
      </c>
      <c r="H7" s="83">
        <f>IF(C7=1,I7,I7-'[2]vague min'!$B$2)</f>
        <v>0.01474537037037037</v>
      </c>
      <c r="I7" s="341">
        <v>0.018020833333333333</v>
      </c>
      <c r="J7" s="76" t="s">
        <v>258</v>
      </c>
      <c r="K7" s="317" t="s">
        <v>209</v>
      </c>
    </row>
    <row r="8" spans="1:11" ht="15.75">
      <c r="A8" s="351">
        <v>7</v>
      </c>
      <c r="B8" s="78">
        <v>857</v>
      </c>
      <c r="C8" s="75">
        <v>2</v>
      </c>
      <c r="D8" s="99" t="s">
        <v>259</v>
      </c>
      <c r="E8" s="99" t="s">
        <v>386</v>
      </c>
      <c r="F8" s="78" t="s">
        <v>129</v>
      </c>
      <c r="G8" s="78">
        <v>2004</v>
      </c>
      <c r="H8" s="83">
        <f>IF(C8=1,I8,I8-'[2]vague min'!$B$2)</f>
        <v>0.014837962962962963</v>
      </c>
      <c r="I8" s="341">
        <v>0.018113425925925925</v>
      </c>
      <c r="J8" s="76" t="s">
        <v>260</v>
      </c>
      <c r="K8" s="317" t="s">
        <v>22</v>
      </c>
    </row>
    <row r="9" spans="1:11" ht="15.75">
      <c r="A9" s="351">
        <v>8</v>
      </c>
      <c r="B9" s="78">
        <v>923</v>
      </c>
      <c r="C9" s="75">
        <v>2</v>
      </c>
      <c r="D9" s="99" t="s">
        <v>375</v>
      </c>
      <c r="E9" s="99" t="s">
        <v>97</v>
      </c>
      <c r="F9" s="78" t="s">
        <v>129</v>
      </c>
      <c r="G9" s="78">
        <v>2005</v>
      </c>
      <c r="H9" s="83">
        <f>IF(C9=1,I9,I9-'[2]vague min'!$B$2)</f>
        <v>0.014930555555555555</v>
      </c>
      <c r="I9" s="341">
        <v>0.018206018518518517</v>
      </c>
      <c r="J9" s="76" t="s">
        <v>261</v>
      </c>
      <c r="K9" s="317" t="s">
        <v>209</v>
      </c>
    </row>
    <row r="10" spans="1:11" ht="15.75">
      <c r="A10" s="351">
        <v>9</v>
      </c>
      <c r="B10" s="78">
        <v>873</v>
      </c>
      <c r="C10" s="75">
        <v>2</v>
      </c>
      <c r="D10" s="99" t="s">
        <v>376</v>
      </c>
      <c r="E10" s="99" t="s">
        <v>66</v>
      </c>
      <c r="F10" s="78" t="s">
        <v>129</v>
      </c>
      <c r="G10" s="78">
        <v>2004</v>
      </c>
      <c r="H10" s="83">
        <f>IF(C10=1,I10,I10-'[2]vague min'!$B$2)</f>
        <v>0.014988425925925926</v>
      </c>
      <c r="I10" s="341">
        <v>0.01826388888888889</v>
      </c>
      <c r="J10" s="76" t="s">
        <v>262</v>
      </c>
      <c r="K10" s="317" t="s">
        <v>22</v>
      </c>
    </row>
    <row r="11" spans="1:11" ht="15.75">
      <c r="A11" s="351">
        <v>10</v>
      </c>
      <c r="B11" s="4" t="s">
        <v>263</v>
      </c>
      <c r="C11" s="75">
        <v>2</v>
      </c>
      <c r="D11" s="347" t="s">
        <v>220</v>
      </c>
      <c r="E11" s="347" t="s">
        <v>264</v>
      </c>
      <c r="F11" s="346" t="s">
        <v>129</v>
      </c>
      <c r="G11" s="343">
        <v>2005</v>
      </c>
      <c r="H11" s="83">
        <f>IF(C11=1,I11,I11-'[2]vague min'!$B$2)</f>
        <v>0.015</v>
      </c>
      <c r="I11" s="341">
        <v>0.018275462962962962</v>
      </c>
      <c r="J11" s="300"/>
      <c r="K11" s="406" t="s">
        <v>403</v>
      </c>
    </row>
    <row r="12" spans="1:11" ht="15.75">
      <c r="A12" s="351">
        <v>11</v>
      </c>
      <c r="B12" s="78">
        <v>881</v>
      </c>
      <c r="C12" s="75">
        <v>2</v>
      </c>
      <c r="D12" s="99" t="s">
        <v>265</v>
      </c>
      <c r="E12" s="99" t="s">
        <v>384</v>
      </c>
      <c r="F12" s="78" t="s">
        <v>129</v>
      </c>
      <c r="G12" s="78">
        <v>2005</v>
      </c>
      <c r="H12" s="83">
        <f>IF(C12=1,I12,I12-'[2]vague min'!$B$2)</f>
        <v>0.01505787037037037</v>
      </c>
      <c r="I12" s="341">
        <v>0.018333333333333333</v>
      </c>
      <c r="J12" s="76" t="s">
        <v>266</v>
      </c>
      <c r="K12" s="317" t="s">
        <v>209</v>
      </c>
    </row>
    <row r="13" spans="1:11" ht="15.75">
      <c r="A13" s="351">
        <v>12</v>
      </c>
      <c r="B13" s="78">
        <v>922</v>
      </c>
      <c r="C13" s="75">
        <v>2</v>
      </c>
      <c r="D13" s="99" t="s">
        <v>377</v>
      </c>
      <c r="E13" s="99" t="s">
        <v>62</v>
      </c>
      <c r="F13" s="78" t="s">
        <v>129</v>
      </c>
      <c r="G13" s="78">
        <v>2004</v>
      </c>
      <c r="H13" s="83">
        <f>IF(C13=1,I13,I13-'[2]vague min'!$B$2)</f>
        <v>0.015127314814814816</v>
      </c>
      <c r="I13" s="341">
        <v>0.01840277777777778</v>
      </c>
      <c r="J13" s="76" t="s">
        <v>267</v>
      </c>
      <c r="K13" s="317" t="s">
        <v>18</v>
      </c>
    </row>
    <row r="14" spans="1:11" ht="15.75">
      <c r="A14" s="351">
        <v>13</v>
      </c>
      <c r="B14" s="78">
        <v>899</v>
      </c>
      <c r="C14" s="342">
        <v>1</v>
      </c>
      <c r="D14" s="89" t="s">
        <v>357</v>
      </c>
      <c r="E14" s="89" t="s">
        <v>268</v>
      </c>
      <c r="F14" s="78" t="s">
        <v>147</v>
      </c>
      <c r="G14" s="78">
        <v>2005</v>
      </c>
      <c r="H14" s="83">
        <f>IF(C14=1,I14,I14-'[2]vague min'!$B$2)</f>
        <v>0.015243055555555557</v>
      </c>
      <c r="I14" s="341">
        <v>0.015243055555555557</v>
      </c>
      <c r="J14" s="76" t="s">
        <v>269</v>
      </c>
      <c r="K14" s="317" t="s">
        <v>218</v>
      </c>
    </row>
    <row r="15" spans="1:11" ht="15.75">
      <c r="A15" s="351">
        <v>14</v>
      </c>
      <c r="B15" s="78">
        <v>947</v>
      </c>
      <c r="C15" s="75">
        <v>2</v>
      </c>
      <c r="D15" s="99" t="s">
        <v>21</v>
      </c>
      <c r="E15" s="99" t="s">
        <v>366</v>
      </c>
      <c r="F15" s="78" t="s">
        <v>129</v>
      </c>
      <c r="G15" s="78">
        <v>2004</v>
      </c>
      <c r="H15" s="83">
        <f>IF(C15=1,I15,I15-'[2]vague min'!$B$2)</f>
        <v>0.015358796296296294</v>
      </c>
      <c r="I15" s="341">
        <v>0.018634259259259257</v>
      </c>
      <c r="J15" s="76" t="s">
        <v>270</v>
      </c>
      <c r="K15" s="317" t="s">
        <v>22</v>
      </c>
    </row>
    <row r="16" spans="1:11" ht="15.75">
      <c r="A16" s="351">
        <v>15</v>
      </c>
      <c r="B16" s="78">
        <v>933</v>
      </c>
      <c r="C16" s="342">
        <v>1</v>
      </c>
      <c r="D16" s="89" t="s">
        <v>223</v>
      </c>
      <c r="E16" s="89" t="s">
        <v>383</v>
      </c>
      <c r="F16" s="78" t="s">
        <v>147</v>
      </c>
      <c r="G16" s="78">
        <v>2005</v>
      </c>
      <c r="H16" s="83">
        <f>IF(C16=1,I16,I16-'[2]vague min'!$B$2)</f>
        <v>0.01539351851851852</v>
      </c>
      <c r="I16" s="341">
        <v>0.01539351851851852</v>
      </c>
      <c r="J16" s="76" t="s">
        <v>271</v>
      </c>
      <c r="K16" s="317" t="s">
        <v>82</v>
      </c>
    </row>
    <row r="17" spans="1:11" ht="15.75">
      <c r="A17" s="351">
        <v>16</v>
      </c>
      <c r="B17" s="78">
        <v>874</v>
      </c>
      <c r="C17" s="75">
        <v>2</v>
      </c>
      <c r="D17" s="99" t="s">
        <v>272</v>
      </c>
      <c r="E17" s="99" t="s">
        <v>52</v>
      </c>
      <c r="F17" s="78" t="s">
        <v>129</v>
      </c>
      <c r="G17" s="78">
        <v>2004</v>
      </c>
      <c r="H17" s="83">
        <f>IF(C17=1,I17,I17-'[2]vague min'!$B$2)</f>
        <v>0.015428240740740742</v>
      </c>
      <c r="I17" s="341">
        <v>0.018703703703703705</v>
      </c>
      <c r="J17" s="76" t="s">
        <v>273</v>
      </c>
      <c r="K17" s="317" t="s">
        <v>274</v>
      </c>
    </row>
    <row r="18" spans="1:11" ht="15.75">
      <c r="A18" s="351">
        <v>17</v>
      </c>
      <c r="B18" s="78">
        <v>914</v>
      </c>
      <c r="C18" s="342">
        <v>1</v>
      </c>
      <c r="D18" s="89" t="s">
        <v>146</v>
      </c>
      <c r="E18" s="89" t="s">
        <v>275</v>
      </c>
      <c r="F18" s="78" t="s">
        <v>147</v>
      </c>
      <c r="G18" s="78">
        <v>2004</v>
      </c>
      <c r="H18" s="83">
        <f>IF(C18=1,I18,I18-'[2]vague min'!$B$2)</f>
        <v>0.01545138888888889</v>
      </c>
      <c r="I18" s="341">
        <v>0.01545138888888889</v>
      </c>
      <c r="J18" s="76" t="s">
        <v>276</v>
      </c>
      <c r="K18" s="317" t="s">
        <v>209</v>
      </c>
    </row>
    <row r="19" spans="1:11" ht="15.75">
      <c r="A19" s="351">
        <v>18</v>
      </c>
      <c r="B19" s="78">
        <v>966</v>
      </c>
      <c r="C19" s="75">
        <v>2</v>
      </c>
      <c r="D19" s="99" t="s">
        <v>378</v>
      </c>
      <c r="E19" s="99" t="s">
        <v>277</v>
      </c>
      <c r="F19" s="78" t="s">
        <v>129</v>
      </c>
      <c r="G19" s="78">
        <v>2005</v>
      </c>
      <c r="H19" s="83">
        <f>IF(C19=1,I19,I19-'[2]vague min'!$B$2)</f>
        <v>0.015462962962962963</v>
      </c>
      <c r="I19" s="341">
        <v>0.018738425925925926</v>
      </c>
      <c r="J19" s="76"/>
      <c r="K19" s="317"/>
    </row>
    <row r="20" spans="1:11" ht="15.75">
      <c r="A20" s="351">
        <v>19</v>
      </c>
      <c r="B20" s="78">
        <v>965</v>
      </c>
      <c r="C20" s="75">
        <v>2</v>
      </c>
      <c r="D20" s="99" t="s">
        <v>379</v>
      </c>
      <c r="E20" s="99" t="s">
        <v>40</v>
      </c>
      <c r="F20" s="78" t="s">
        <v>129</v>
      </c>
      <c r="G20" s="78">
        <v>2005</v>
      </c>
      <c r="H20" s="83">
        <f>IF(C20=1,I20,I20-'[2]vague min'!$B$2)</f>
        <v>0.015532407407407408</v>
      </c>
      <c r="I20" s="341">
        <v>0.01880787037037037</v>
      </c>
      <c r="J20" s="76" t="s">
        <v>278</v>
      </c>
      <c r="K20" s="317" t="s">
        <v>279</v>
      </c>
    </row>
    <row r="21" spans="1:11" ht="15.75">
      <c r="A21" s="351">
        <v>20</v>
      </c>
      <c r="B21" s="78">
        <v>913</v>
      </c>
      <c r="C21" s="342">
        <v>1</v>
      </c>
      <c r="D21" s="89" t="s">
        <v>55</v>
      </c>
      <c r="E21" s="89" t="s">
        <v>80</v>
      </c>
      <c r="F21" s="78" t="s">
        <v>147</v>
      </c>
      <c r="G21" s="78">
        <v>2004</v>
      </c>
      <c r="H21" s="83">
        <f>IF(C21=1,I21,I21-'[2]vague min'!$B$2)</f>
        <v>0.016030092592592592</v>
      </c>
      <c r="I21" s="341">
        <v>0.016030092592592592</v>
      </c>
      <c r="J21" s="76" t="s">
        <v>280</v>
      </c>
      <c r="K21" s="317" t="s">
        <v>93</v>
      </c>
    </row>
    <row r="22" spans="1:11" ht="15.75">
      <c r="A22" s="351">
        <v>21</v>
      </c>
      <c r="B22" s="4" t="s">
        <v>281</v>
      </c>
      <c r="C22" s="75">
        <v>2</v>
      </c>
      <c r="D22" s="347" t="s">
        <v>380</v>
      </c>
      <c r="E22" s="347" t="s">
        <v>282</v>
      </c>
      <c r="F22" s="346" t="s">
        <v>129</v>
      </c>
      <c r="G22" s="343">
        <v>2005</v>
      </c>
      <c r="H22" s="83">
        <f>IF(C22=1,I22,I22-'[2]vague min'!$B$2)</f>
        <v>0.01638888888888889</v>
      </c>
      <c r="I22" s="341">
        <v>0.019664351851851853</v>
      </c>
      <c r="J22" s="300"/>
      <c r="K22" s="352"/>
    </row>
    <row r="23" spans="1:11" ht="15.75">
      <c r="A23" s="351">
        <v>22</v>
      </c>
      <c r="B23" s="78">
        <v>883</v>
      </c>
      <c r="C23" s="342">
        <v>1</v>
      </c>
      <c r="D23" s="89" t="s">
        <v>283</v>
      </c>
      <c r="E23" s="89" t="s">
        <v>320</v>
      </c>
      <c r="F23" s="78" t="s">
        <v>147</v>
      </c>
      <c r="G23" s="78">
        <v>2004</v>
      </c>
      <c r="H23" s="83">
        <f>IF(C23=1,I23,I23-'[2]vague min'!$B$2)</f>
        <v>0.017534722222222222</v>
      </c>
      <c r="I23" s="341">
        <v>0.017534722222222222</v>
      </c>
      <c r="J23" s="76" t="s">
        <v>284</v>
      </c>
      <c r="K23" s="317" t="s">
        <v>82</v>
      </c>
    </row>
    <row r="24" spans="1:11" ht="15">
      <c r="A24" s="351" t="s">
        <v>285</v>
      </c>
      <c r="B24" s="78">
        <v>982</v>
      </c>
      <c r="C24" s="75">
        <v>2</v>
      </c>
      <c r="D24" s="99" t="s">
        <v>43</v>
      </c>
      <c r="E24" s="99" t="s">
        <v>298</v>
      </c>
      <c r="F24" s="78" t="s">
        <v>129</v>
      </c>
      <c r="G24" s="78">
        <v>2005</v>
      </c>
      <c r="H24" s="345" t="s">
        <v>373</v>
      </c>
      <c r="I24" s="341"/>
      <c r="J24" s="76"/>
      <c r="K24" s="317"/>
    </row>
    <row r="25" spans="1:11" ht="15">
      <c r="A25" s="351" t="s">
        <v>286</v>
      </c>
      <c r="B25" s="4" t="s">
        <v>287</v>
      </c>
      <c r="C25" s="75">
        <v>2</v>
      </c>
      <c r="D25" s="347" t="s">
        <v>381</v>
      </c>
      <c r="E25" s="347" t="s">
        <v>288</v>
      </c>
      <c r="F25" s="346" t="s">
        <v>129</v>
      </c>
      <c r="G25" s="343">
        <v>2004</v>
      </c>
      <c r="H25" s="345" t="s">
        <v>373</v>
      </c>
      <c r="I25" s="341"/>
      <c r="J25" s="344"/>
      <c r="K25" s="353" t="s">
        <v>289</v>
      </c>
    </row>
    <row r="26" spans="1:11" ht="15">
      <c r="A26" s="351" t="s">
        <v>285</v>
      </c>
      <c r="B26" s="78">
        <v>855</v>
      </c>
      <c r="C26" s="75">
        <v>2</v>
      </c>
      <c r="D26" s="99" t="s">
        <v>382</v>
      </c>
      <c r="E26" s="99" t="s">
        <v>290</v>
      </c>
      <c r="F26" s="78" t="s">
        <v>129</v>
      </c>
      <c r="G26" s="78">
        <v>2004</v>
      </c>
      <c r="H26" s="345" t="s">
        <v>373</v>
      </c>
      <c r="I26" s="341"/>
      <c r="J26" s="76" t="s">
        <v>291</v>
      </c>
      <c r="K26" s="317" t="s">
        <v>289</v>
      </c>
    </row>
    <row r="27" spans="1:11" ht="16.5" thickBot="1">
      <c r="A27" s="354" t="s">
        <v>286</v>
      </c>
      <c r="B27" s="157">
        <v>962</v>
      </c>
      <c r="C27" s="355">
        <v>1</v>
      </c>
      <c r="D27" s="356" t="s">
        <v>343</v>
      </c>
      <c r="E27" s="356" t="s">
        <v>67</v>
      </c>
      <c r="F27" s="157" t="s">
        <v>147</v>
      </c>
      <c r="G27" s="157">
        <v>2004</v>
      </c>
      <c r="H27" s="357" t="s">
        <v>373</v>
      </c>
      <c r="I27" s="358"/>
      <c r="J27" s="160" t="s">
        <v>292</v>
      </c>
      <c r="K27" s="161" t="s">
        <v>22</v>
      </c>
    </row>
    <row r="28" spans="1:9" ht="15">
      <c r="A28" s="335"/>
      <c r="B28" s="336"/>
      <c r="C28" s="335"/>
      <c r="D28" s="337"/>
      <c r="E28" s="337"/>
      <c r="F28" s="338"/>
      <c r="G28" s="303"/>
      <c r="H28" s="339"/>
      <c r="I28" s="340"/>
    </row>
    <row r="29" spans="1:9" ht="15">
      <c r="A29" s="27"/>
      <c r="B29" s="17"/>
      <c r="C29" s="16"/>
      <c r="D29" s="22"/>
      <c r="E29" s="22"/>
      <c r="F29" s="30"/>
      <c r="G29" s="3"/>
      <c r="H29" s="29"/>
      <c r="I29" s="2"/>
    </row>
    <row r="30" spans="1:9" ht="15.75">
      <c r="A30" s="27"/>
      <c r="B30" s="17"/>
      <c r="C30" s="10"/>
      <c r="D30" s="33"/>
      <c r="E30" s="19"/>
      <c r="F30" s="30"/>
      <c r="G30" s="3"/>
      <c r="H30" s="29"/>
      <c r="I30" s="34"/>
    </row>
    <row r="31" spans="1:9" ht="15">
      <c r="A31" s="27"/>
      <c r="B31" s="17"/>
      <c r="C31" s="16"/>
      <c r="D31" s="22"/>
      <c r="E31" s="22"/>
      <c r="F31" s="30"/>
      <c r="G31" s="3"/>
      <c r="H31" s="29"/>
      <c r="I31" s="2"/>
    </row>
    <row r="32" spans="1:8" ht="15.75">
      <c r="A32" s="27"/>
      <c r="B32" s="17"/>
      <c r="C32" s="35"/>
      <c r="D32" s="22"/>
      <c r="E32" s="22"/>
      <c r="F32" s="30"/>
      <c r="G32" s="3"/>
      <c r="H32" s="29"/>
    </row>
    <row r="33" spans="1:9" ht="15">
      <c r="A33" s="27"/>
      <c r="B33" s="17"/>
      <c r="C33" s="27"/>
      <c r="D33" s="36"/>
      <c r="E33" s="21"/>
      <c r="F33" s="28"/>
      <c r="G33" s="3"/>
      <c r="H33" s="29"/>
      <c r="I33" s="20"/>
    </row>
    <row r="34" spans="1:9" ht="15">
      <c r="A34" s="27"/>
      <c r="B34" s="17"/>
      <c r="C34" s="27"/>
      <c r="D34" s="18"/>
      <c r="E34" s="18"/>
      <c r="F34" s="28"/>
      <c r="G34" s="3"/>
      <c r="H34" s="29"/>
      <c r="I34" s="2"/>
    </row>
    <row r="35" spans="1:9" ht="15">
      <c r="A35" s="27"/>
      <c r="B35" s="17"/>
      <c r="C35" s="27"/>
      <c r="D35" s="22"/>
      <c r="E35" s="22"/>
      <c r="F35" s="30"/>
      <c r="G35" s="3"/>
      <c r="H35" s="29"/>
      <c r="I35" s="2"/>
    </row>
    <row r="36" spans="1:9" ht="15">
      <c r="A36" s="27"/>
      <c r="B36" s="17"/>
      <c r="C36" s="27"/>
      <c r="D36" s="18"/>
      <c r="E36" s="18"/>
      <c r="F36" s="28"/>
      <c r="G36" s="3"/>
      <c r="H36" s="29"/>
      <c r="I36" s="23"/>
    </row>
    <row r="37" spans="1:9" ht="15">
      <c r="A37" s="27"/>
      <c r="B37" s="17"/>
      <c r="C37" s="32"/>
      <c r="D37" s="37"/>
      <c r="E37" s="37"/>
      <c r="F37" s="30"/>
      <c r="G37" s="3"/>
      <c r="H37" s="29"/>
      <c r="I37" s="23"/>
    </row>
    <row r="38" spans="1:9" ht="15.75">
      <c r="A38" s="27"/>
      <c r="B38" s="17"/>
      <c r="C38" s="38"/>
      <c r="D38" s="39"/>
      <c r="E38" s="40"/>
      <c r="F38" s="30"/>
      <c r="G38" s="3"/>
      <c r="H38" s="29"/>
      <c r="I38" s="41"/>
    </row>
    <row r="39" spans="1:9" ht="15">
      <c r="A39" s="27"/>
      <c r="B39" s="17"/>
      <c r="C39" s="31"/>
      <c r="D39" s="37"/>
      <c r="E39" s="37"/>
      <c r="F39" s="30"/>
      <c r="G39" s="3"/>
      <c r="H39" s="29"/>
      <c r="I39" s="42"/>
    </row>
  </sheetData>
  <sheetProtection selectLockedCells="1" selectUnlockedCells="1"/>
  <printOptions/>
  <pageMargins left="0.75" right="0.75" top="1" bottom="1" header="0.4921259845" footer="0.4921259845"/>
  <pageSetup fitToHeight="1" fitToWidth="1" horizontalDpi="600" verticalDpi="600" orientation="landscape" paperSize="9" scale="72" r:id="rId1"/>
  <headerFooter alignWithMargins="0">
    <oddHeader>&amp;CTRIATHLON 2011 - PUPILLES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M31" sqref="M31:N31"/>
    </sheetView>
  </sheetViews>
  <sheetFormatPr defaultColWidth="11.421875" defaultRowHeight="12.75"/>
  <cols>
    <col min="1" max="1" width="4.7109375" style="0" bestFit="1" customWidth="1"/>
    <col min="3" max="3" width="0" style="0" hidden="1" customWidth="1"/>
    <col min="4" max="4" width="25.7109375" style="0" customWidth="1"/>
    <col min="5" max="5" width="15.7109375" style="0" customWidth="1"/>
    <col min="8" max="8" width="14.421875" style="0" customWidth="1"/>
    <col min="9" max="9" width="0" style="0" hidden="1" customWidth="1"/>
    <col min="10" max="10" width="40.7109375" style="0" customWidth="1"/>
  </cols>
  <sheetData>
    <row r="1" spans="1:10" ht="21">
      <c r="A1" s="371" t="s">
        <v>0</v>
      </c>
      <c r="B1" s="310" t="s">
        <v>1</v>
      </c>
      <c r="C1" s="372" t="s">
        <v>2</v>
      </c>
      <c r="D1" s="311" t="s">
        <v>3</v>
      </c>
      <c r="E1" s="312" t="s">
        <v>4</v>
      </c>
      <c r="F1" s="310" t="s">
        <v>5</v>
      </c>
      <c r="G1" s="313" t="s">
        <v>6</v>
      </c>
      <c r="H1" s="314" t="s">
        <v>8</v>
      </c>
      <c r="I1" s="373" t="s">
        <v>9</v>
      </c>
      <c r="J1" s="315" t="s">
        <v>11</v>
      </c>
    </row>
    <row r="2" spans="1:10" ht="15.75">
      <c r="A2" s="351">
        <v>1</v>
      </c>
      <c r="B2" s="78">
        <v>884</v>
      </c>
      <c r="C2" s="87">
        <v>2</v>
      </c>
      <c r="D2" s="374" t="s">
        <v>387</v>
      </c>
      <c r="E2" s="99" t="s">
        <v>298</v>
      </c>
      <c r="F2" s="78" t="s">
        <v>129</v>
      </c>
      <c r="G2" s="78">
        <v>2007</v>
      </c>
      <c r="H2" s="83">
        <v>0.005833333333333333</v>
      </c>
      <c r="I2" s="367">
        <v>0.007291666666666666</v>
      </c>
      <c r="J2" s="317"/>
    </row>
    <row r="3" spans="1:10" ht="15.75">
      <c r="A3" s="375">
        <v>2</v>
      </c>
      <c r="B3" s="78">
        <v>902</v>
      </c>
      <c r="C3" s="77">
        <v>2</v>
      </c>
      <c r="D3" s="99" t="s">
        <v>237</v>
      </c>
      <c r="E3" s="99" t="s">
        <v>97</v>
      </c>
      <c r="F3" s="78" t="s">
        <v>129</v>
      </c>
      <c r="G3" s="78">
        <v>2006</v>
      </c>
      <c r="H3" s="83">
        <v>0.005891203703703704</v>
      </c>
      <c r="I3" s="367">
        <v>0.007349537037037037</v>
      </c>
      <c r="J3" s="317" t="s">
        <v>22</v>
      </c>
    </row>
    <row r="4" spans="1:10" ht="15.75">
      <c r="A4" s="375">
        <v>3</v>
      </c>
      <c r="B4" s="78">
        <v>929</v>
      </c>
      <c r="C4" s="77">
        <v>2</v>
      </c>
      <c r="D4" s="99" t="s">
        <v>239</v>
      </c>
      <c r="E4" s="99" t="s">
        <v>29</v>
      </c>
      <c r="F4" s="78" t="s">
        <v>129</v>
      </c>
      <c r="G4" s="78">
        <v>2006</v>
      </c>
      <c r="H4" s="83">
        <v>0.005902777777777778</v>
      </c>
      <c r="I4" s="367">
        <v>0.007361111111111111</v>
      </c>
      <c r="J4" s="317" t="s">
        <v>93</v>
      </c>
    </row>
    <row r="5" spans="1:10" ht="15.75">
      <c r="A5" s="375">
        <v>4</v>
      </c>
      <c r="B5" s="78">
        <v>888</v>
      </c>
      <c r="C5" s="87">
        <v>1</v>
      </c>
      <c r="D5" s="89" t="s">
        <v>299</v>
      </c>
      <c r="E5" s="89" t="s">
        <v>300</v>
      </c>
      <c r="F5" s="78" t="s">
        <v>147</v>
      </c>
      <c r="G5" s="78">
        <v>2006</v>
      </c>
      <c r="H5" s="83">
        <v>0.0059490740740740745</v>
      </c>
      <c r="I5" s="367">
        <v>0.0059490740740740745</v>
      </c>
      <c r="J5" s="317" t="s">
        <v>301</v>
      </c>
    </row>
    <row r="6" spans="1:10" ht="15.75">
      <c r="A6" s="375">
        <v>5</v>
      </c>
      <c r="B6" s="78">
        <v>952</v>
      </c>
      <c r="C6" s="77">
        <v>2</v>
      </c>
      <c r="D6" s="99" t="s">
        <v>302</v>
      </c>
      <c r="E6" s="99" t="s">
        <v>72</v>
      </c>
      <c r="F6" s="78" t="s">
        <v>129</v>
      </c>
      <c r="G6" s="78">
        <v>2006</v>
      </c>
      <c r="H6" s="83">
        <v>0.005960648148148148</v>
      </c>
      <c r="I6" s="368">
        <v>0.007418981481481481</v>
      </c>
      <c r="J6" s="317" t="s">
        <v>93</v>
      </c>
    </row>
    <row r="7" spans="1:10" ht="15.75">
      <c r="A7" s="351">
        <v>6</v>
      </c>
      <c r="B7" s="78">
        <v>858</v>
      </c>
      <c r="C7" s="87">
        <v>2</v>
      </c>
      <c r="D7" s="99" t="s">
        <v>84</v>
      </c>
      <c r="E7" s="99" t="s">
        <v>65</v>
      </c>
      <c r="F7" s="78" t="s">
        <v>129</v>
      </c>
      <c r="G7" s="78">
        <v>2006</v>
      </c>
      <c r="H7" s="83">
        <v>0.006145833333333333</v>
      </c>
      <c r="I7" s="367">
        <v>0.007604166666666666</v>
      </c>
      <c r="J7" s="317" t="s">
        <v>199</v>
      </c>
    </row>
    <row r="8" spans="1:10" ht="15.75">
      <c r="A8" s="375">
        <v>7</v>
      </c>
      <c r="B8" s="78">
        <v>964</v>
      </c>
      <c r="C8" s="87">
        <v>1</v>
      </c>
      <c r="D8" s="89" t="s">
        <v>391</v>
      </c>
      <c r="E8" s="89" t="s">
        <v>303</v>
      </c>
      <c r="F8" s="78" t="s">
        <v>147</v>
      </c>
      <c r="G8" s="78">
        <v>2006</v>
      </c>
      <c r="H8" s="83">
        <v>0.006168981481481481</v>
      </c>
      <c r="I8" s="368">
        <v>0.006168981481481481</v>
      </c>
      <c r="J8" s="317" t="s">
        <v>301</v>
      </c>
    </row>
    <row r="9" spans="1:10" ht="15.75">
      <c r="A9" s="375">
        <v>8</v>
      </c>
      <c r="B9" s="78">
        <v>940</v>
      </c>
      <c r="C9" s="87">
        <v>1</v>
      </c>
      <c r="D9" s="89" t="s">
        <v>304</v>
      </c>
      <c r="E9" s="89" t="s">
        <v>399</v>
      </c>
      <c r="F9" s="78" t="s">
        <v>147</v>
      </c>
      <c r="G9" s="78">
        <v>2006</v>
      </c>
      <c r="H9" s="83">
        <v>0.00619212962962963</v>
      </c>
      <c r="I9" s="367">
        <v>0.00619212962962963</v>
      </c>
      <c r="J9" s="317" t="s">
        <v>22</v>
      </c>
    </row>
    <row r="10" spans="1:10" ht="15.75">
      <c r="A10" s="351">
        <v>9</v>
      </c>
      <c r="B10" s="78">
        <v>851</v>
      </c>
      <c r="C10" s="87">
        <v>2</v>
      </c>
      <c r="D10" s="99" t="s">
        <v>177</v>
      </c>
      <c r="E10" s="99" t="s">
        <v>398</v>
      </c>
      <c r="F10" s="78" t="s">
        <v>129</v>
      </c>
      <c r="G10" s="78">
        <v>2007</v>
      </c>
      <c r="H10" s="83">
        <v>0.006400462962962963</v>
      </c>
      <c r="I10" s="367">
        <v>0.007858796296296296</v>
      </c>
      <c r="J10" s="317" t="s">
        <v>60</v>
      </c>
    </row>
    <row r="11" spans="1:10" ht="15.75">
      <c r="A11" s="375">
        <v>10</v>
      </c>
      <c r="B11" s="78">
        <v>936</v>
      </c>
      <c r="C11" s="87">
        <v>1</v>
      </c>
      <c r="D11" s="89" t="s">
        <v>305</v>
      </c>
      <c r="E11" s="89" t="s">
        <v>397</v>
      </c>
      <c r="F11" s="78" t="s">
        <v>147</v>
      </c>
      <c r="G11" s="78">
        <v>2007</v>
      </c>
      <c r="H11" s="83">
        <v>0.006493055555555555</v>
      </c>
      <c r="I11" s="367">
        <v>0.006493055555555555</v>
      </c>
      <c r="J11" s="317" t="s">
        <v>82</v>
      </c>
    </row>
    <row r="12" spans="1:10" ht="15.75">
      <c r="A12" s="375">
        <v>11</v>
      </c>
      <c r="B12" s="78">
        <v>972</v>
      </c>
      <c r="C12" s="77">
        <v>2</v>
      </c>
      <c r="D12" s="99" t="s">
        <v>306</v>
      </c>
      <c r="E12" s="99" t="s">
        <v>307</v>
      </c>
      <c r="F12" s="78" t="s">
        <v>129</v>
      </c>
      <c r="G12" s="78">
        <v>2006</v>
      </c>
      <c r="H12" s="83">
        <v>0.006516203703703704</v>
      </c>
      <c r="I12" s="368">
        <v>0.007974537037037037</v>
      </c>
      <c r="J12" s="317" t="s">
        <v>18</v>
      </c>
    </row>
    <row r="13" spans="1:10" ht="15.75">
      <c r="A13" s="375">
        <v>12</v>
      </c>
      <c r="B13" s="78">
        <v>931</v>
      </c>
      <c r="C13" s="87">
        <v>1</v>
      </c>
      <c r="D13" s="99" t="s">
        <v>219</v>
      </c>
      <c r="E13" s="99" t="s">
        <v>186</v>
      </c>
      <c r="F13" s="78" t="s">
        <v>147</v>
      </c>
      <c r="G13" s="78">
        <v>2006</v>
      </c>
      <c r="H13" s="83">
        <v>0.006574074074074073</v>
      </c>
      <c r="I13" s="367">
        <v>0.006574074074074073</v>
      </c>
      <c r="J13" s="317" t="s">
        <v>18</v>
      </c>
    </row>
    <row r="14" spans="1:10" ht="15.75">
      <c r="A14" s="375">
        <v>13</v>
      </c>
      <c r="B14" s="78">
        <v>939</v>
      </c>
      <c r="C14" s="77">
        <v>2</v>
      </c>
      <c r="D14" s="99" t="s">
        <v>356</v>
      </c>
      <c r="E14" s="99" t="s">
        <v>308</v>
      </c>
      <c r="F14" s="78" t="s">
        <v>129</v>
      </c>
      <c r="G14" s="78">
        <v>2006</v>
      </c>
      <c r="H14" s="83">
        <v>0.006631944444444445</v>
      </c>
      <c r="I14" s="367">
        <v>0.008090277777777778</v>
      </c>
      <c r="J14" s="317" t="s">
        <v>93</v>
      </c>
    </row>
    <row r="15" spans="1:10" ht="15.75">
      <c r="A15" s="375">
        <v>14</v>
      </c>
      <c r="B15" s="78">
        <v>907</v>
      </c>
      <c r="C15" s="87">
        <v>1</v>
      </c>
      <c r="D15" s="89" t="s">
        <v>254</v>
      </c>
      <c r="E15" s="89" t="s">
        <v>309</v>
      </c>
      <c r="F15" s="78" t="s">
        <v>147</v>
      </c>
      <c r="G15" s="78">
        <v>2007</v>
      </c>
      <c r="H15" s="83">
        <v>0.0066550925925925935</v>
      </c>
      <c r="I15" s="367">
        <v>0.0066550925925925935</v>
      </c>
      <c r="J15" s="317" t="s">
        <v>22</v>
      </c>
    </row>
    <row r="16" spans="1:10" ht="15.75">
      <c r="A16" s="351">
        <v>15</v>
      </c>
      <c r="B16" s="78">
        <v>877</v>
      </c>
      <c r="C16" s="87">
        <v>1</v>
      </c>
      <c r="D16" s="89" t="s">
        <v>296</v>
      </c>
      <c r="E16" s="89" t="s">
        <v>396</v>
      </c>
      <c r="F16" s="78" t="s">
        <v>147</v>
      </c>
      <c r="G16" s="78">
        <v>2006</v>
      </c>
      <c r="H16" s="83">
        <v>0.006793981481481482</v>
      </c>
      <c r="I16" s="367">
        <v>0.006793981481481482</v>
      </c>
      <c r="J16" s="317" t="s">
        <v>209</v>
      </c>
    </row>
    <row r="17" spans="1:10" ht="15.75">
      <c r="A17" s="375">
        <v>16</v>
      </c>
      <c r="B17" s="78">
        <v>960</v>
      </c>
      <c r="C17" s="77">
        <v>2</v>
      </c>
      <c r="D17" s="99" t="s">
        <v>310</v>
      </c>
      <c r="E17" s="99" t="s">
        <v>395</v>
      </c>
      <c r="F17" s="78" t="s">
        <v>129</v>
      </c>
      <c r="G17" s="78">
        <v>2007</v>
      </c>
      <c r="H17" s="83">
        <v>0.006828703703703704</v>
      </c>
      <c r="I17" s="368">
        <v>0.008287037037037037</v>
      </c>
      <c r="J17" s="317" t="s">
        <v>209</v>
      </c>
    </row>
    <row r="18" spans="1:10" ht="15.75">
      <c r="A18" s="351">
        <v>17</v>
      </c>
      <c r="B18" s="78">
        <v>893</v>
      </c>
      <c r="C18" s="87">
        <v>1</v>
      </c>
      <c r="D18" s="89" t="s">
        <v>374</v>
      </c>
      <c r="E18" s="89" t="s">
        <v>311</v>
      </c>
      <c r="F18" s="78" t="s">
        <v>147</v>
      </c>
      <c r="G18" s="78">
        <v>2007</v>
      </c>
      <c r="H18" s="83">
        <v>0.006840277777777778</v>
      </c>
      <c r="I18" s="367">
        <v>0.006840277777777778</v>
      </c>
      <c r="J18" s="317" t="s">
        <v>252</v>
      </c>
    </row>
    <row r="19" spans="1:10" ht="15.75">
      <c r="A19" s="375">
        <v>18</v>
      </c>
      <c r="B19" s="78">
        <v>894</v>
      </c>
      <c r="C19" s="87">
        <v>2</v>
      </c>
      <c r="D19" s="99" t="s">
        <v>312</v>
      </c>
      <c r="E19" s="99" t="s">
        <v>394</v>
      </c>
      <c r="F19" s="78" t="s">
        <v>129</v>
      </c>
      <c r="G19" s="78">
        <v>2006</v>
      </c>
      <c r="H19" s="83">
        <v>0.006967592592592592</v>
      </c>
      <c r="I19" s="367">
        <v>0.008425925925925925</v>
      </c>
      <c r="J19" s="317" t="s">
        <v>82</v>
      </c>
    </row>
    <row r="20" spans="1:10" ht="15.75">
      <c r="A20" s="375">
        <v>19</v>
      </c>
      <c r="B20" s="98">
        <v>878</v>
      </c>
      <c r="C20" s="87">
        <v>1</v>
      </c>
      <c r="D20" s="90" t="s">
        <v>390</v>
      </c>
      <c r="E20" s="90" t="s">
        <v>76</v>
      </c>
      <c r="F20" s="98" t="s">
        <v>147</v>
      </c>
      <c r="G20" s="299">
        <v>2006</v>
      </c>
      <c r="H20" s="83">
        <v>0.006979166666666667</v>
      </c>
      <c r="I20" s="368">
        <v>0.006979166666666667</v>
      </c>
      <c r="J20" s="376"/>
    </row>
    <row r="21" spans="1:10" ht="15.75">
      <c r="A21" s="375">
        <v>20</v>
      </c>
      <c r="B21" s="78">
        <v>932</v>
      </c>
      <c r="C21" s="77">
        <v>2</v>
      </c>
      <c r="D21" s="99" t="s">
        <v>313</v>
      </c>
      <c r="E21" s="99" t="s">
        <v>392</v>
      </c>
      <c r="F21" s="78" t="s">
        <v>129</v>
      </c>
      <c r="G21" s="78">
        <v>2006</v>
      </c>
      <c r="H21" s="83">
        <v>0.006990740740740741</v>
      </c>
      <c r="I21" s="367">
        <v>0.008449074074074074</v>
      </c>
      <c r="J21" s="317" t="s">
        <v>209</v>
      </c>
    </row>
    <row r="22" spans="1:10" ht="15.75">
      <c r="A22" s="375">
        <v>21</v>
      </c>
      <c r="B22" s="78">
        <v>924</v>
      </c>
      <c r="C22" s="77">
        <v>2</v>
      </c>
      <c r="D22" s="99" t="s">
        <v>375</v>
      </c>
      <c r="E22" s="99" t="s">
        <v>246</v>
      </c>
      <c r="F22" s="78" t="s">
        <v>129</v>
      </c>
      <c r="G22" s="78">
        <v>2007</v>
      </c>
      <c r="H22" s="83">
        <v>0.007233796296296298</v>
      </c>
      <c r="I22" s="367">
        <v>0.008692129629629631</v>
      </c>
      <c r="J22" s="317"/>
    </row>
    <row r="23" spans="1:10" ht="15.75">
      <c r="A23" s="375">
        <v>22</v>
      </c>
      <c r="B23" s="78">
        <v>946</v>
      </c>
      <c r="C23" s="77">
        <v>2</v>
      </c>
      <c r="D23" s="99" t="s">
        <v>240</v>
      </c>
      <c r="E23" s="99" t="s">
        <v>70</v>
      </c>
      <c r="F23" s="78" t="s">
        <v>129</v>
      </c>
      <c r="G23" s="78">
        <v>2006</v>
      </c>
      <c r="H23" s="83">
        <v>0.007453703703703705</v>
      </c>
      <c r="I23" s="367">
        <v>0.008912037037037038</v>
      </c>
      <c r="J23" s="317"/>
    </row>
    <row r="24" spans="1:10" ht="15.75">
      <c r="A24" s="375">
        <v>23</v>
      </c>
      <c r="B24" s="78">
        <v>896</v>
      </c>
      <c r="C24" s="87">
        <v>1</v>
      </c>
      <c r="D24" s="89" t="s">
        <v>139</v>
      </c>
      <c r="E24" s="89" t="s">
        <v>45</v>
      </c>
      <c r="F24" s="78" t="s">
        <v>147</v>
      </c>
      <c r="G24" s="78">
        <v>2007</v>
      </c>
      <c r="H24" s="83">
        <v>0.007465277777777778</v>
      </c>
      <c r="I24" s="367">
        <v>0.007465277777777778</v>
      </c>
      <c r="J24" s="317" t="s">
        <v>82</v>
      </c>
    </row>
    <row r="25" spans="1:10" ht="15.75">
      <c r="A25" s="351">
        <v>24</v>
      </c>
      <c r="B25" s="78">
        <v>873</v>
      </c>
      <c r="C25" s="87">
        <v>2</v>
      </c>
      <c r="D25" s="99" t="s">
        <v>388</v>
      </c>
      <c r="E25" s="99" t="s">
        <v>112</v>
      </c>
      <c r="F25" s="78" t="s">
        <v>129</v>
      </c>
      <c r="G25" s="78">
        <v>2007</v>
      </c>
      <c r="H25" s="83">
        <v>0.00755787037037037</v>
      </c>
      <c r="I25" s="367">
        <v>0.009016203703703703</v>
      </c>
      <c r="J25" s="317"/>
    </row>
    <row r="26" spans="1:10" ht="15.75">
      <c r="A26" s="375">
        <v>25</v>
      </c>
      <c r="B26" s="78">
        <v>904</v>
      </c>
      <c r="C26" s="87">
        <v>1</v>
      </c>
      <c r="D26" s="89" t="s">
        <v>314</v>
      </c>
      <c r="E26" s="89" t="s">
        <v>393</v>
      </c>
      <c r="F26" s="78" t="s">
        <v>147</v>
      </c>
      <c r="G26" s="78">
        <v>2006</v>
      </c>
      <c r="H26" s="83">
        <v>0.008819444444444444</v>
      </c>
      <c r="I26" s="367">
        <v>0.008819444444444444</v>
      </c>
      <c r="J26" s="317" t="s">
        <v>60</v>
      </c>
    </row>
    <row r="27" spans="1:10" ht="15.75">
      <c r="A27" s="377" t="s">
        <v>244</v>
      </c>
      <c r="B27" s="4" t="s">
        <v>315</v>
      </c>
      <c r="C27" s="87">
        <v>1</v>
      </c>
      <c r="D27" s="90" t="s">
        <v>380</v>
      </c>
      <c r="E27" s="90" t="s">
        <v>316</v>
      </c>
      <c r="F27" s="98" t="s">
        <v>147</v>
      </c>
      <c r="G27" s="299">
        <v>2007</v>
      </c>
      <c r="H27" s="83" t="s">
        <v>373</v>
      </c>
      <c r="I27" s="368" t="s">
        <v>244</v>
      </c>
      <c r="J27" s="376"/>
    </row>
    <row r="28" spans="1:10" ht="16.5" thickBot="1">
      <c r="A28" s="378" t="s">
        <v>285</v>
      </c>
      <c r="B28" s="157">
        <v>950</v>
      </c>
      <c r="C28" s="138">
        <v>2</v>
      </c>
      <c r="D28" s="321" t="s">
        <v>389</v>
      </c>
      <c r="E28" s="321" t="s">
        <v>42</v>
      </c>
      <c r="F28" s="157" t="s">
        <v>129</v>
      </c>
      <c r="G28" s="157">
        <v>2006</v>
      </c>
      <c r="H28" s="379" t="s">
        <v>373</v>
      </c>
      <c r="I28" s="380"/>
      <c r="J28" s="161" t="s">
        <v>18</v>
      </c>
    </row>
    <row r="29" spans="1:9" ht="15">
      <c r="A29" s="44"/>
      <c r="B29" s="336"/>
      <c r="C29" s="364"/>
      <c r="D29" s="337"/>
      <c r="E29" s="337"/>
      <c r="F29" s="338"/>
      <c r="G29" s="365"/>
      <c r="H29" s="303"/>
      <c r="I29" s="366"/>
    </row>
    <row r="30" spans="1:9" ht="15.75">
      <c r="A30" s="44"/>
      <c r="B30" s="17"/>
      <c r="C30" s="45"/>
      <c r="D30" s="18"/>
      <c r="E30" s="18"/>
      <c r="F30" s="28"/>
      <c r="G30" s="46"/>
      <c r="H30" s="369"/>
      <c r="I30" s="47"/>
    </row>
    <row r="31" spans="1:9" ht="15">
      <c r="A31" s="44"/>
      <c r="B31" s="17"/>
      <c r="C31" s="45"/>
      <c r="D31" s="370"/>
      <c r="E31" s="48"/>
      <c r="F31" s="49"/>
      <c r="G31" s="50"/>
      <c r="H31" s="3"/>
      <c r="I31" s="47"/>
    </row>
    <row r="32" spans="1:9" ht="12.75">
      <c r="A32" s="44"/>
      <c r="B32" s="17"/>
      <c r="C32" s="11"/>
      <c r="D32" s="51"/>
      <c r="E32" s="51"/>
      <c r="F32" s="52"/>
      <c r="G32" s="53"/>
      <c r="H32" s="3"/>
      <c r="I32" s="47"/>
    </row>
    <row r="33" spans="1:9" ht="15">
      <c r="A33" s="44"/>
      <c r="B33" s="17"/>
      <c r="C33" s="54"/>
      <c r="D33" s="55"/>
      <c r="E33" s="55"/>
      <c r="F33" s="56"/>
      <c r="G33" s="50"/>
      <c r="H33" s="3"/>
      <c r="I33" s="47"/>
    </row>
  </sheetData>
  <sheetProtection selectLockedCells="1" selectUnlockedCells="1"/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1"/>
  <headerFooter alignWithMargins="0">
    <oddHeader>&amp;CTRIATHLON 2011 - POUSSINS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O18" sqref="O18"/>
    </sheetView>
  </sheetViews>
  <sheetFormatPr defaultColWidth="11.421875" defaultRowHeight="12.75"/>
  <cols>
    <col min="1" max="1" width="6.28125" style="0" customWidth="1"/>
    <col min="2" max="2" width="5.7109375" style="0" customWidth="1"/>
    <col min="3" max="3" width="9.00390625" style="0" customWidth="1"/>
    <col min="4" max="4" width="21.57421875" style="0" customWidth="1"/>
    <col min="6" max="6" width="11.421875" style="63" customWidth="1"/>
    <col min="8" max="8" width="14.8515625" style="0" customWidth="1"/>
    <col min="9" max="9" width="0" style="0" hidden="1" customWidth="1"/>
    <col min="10" max="10" width="22.7109375" style="0" customWidth="1"/>
  </cols>
  <sheetData>
    <row r="1" spans="1:10" ht="21">
      <c r="A1" s="371" t="s">
        <v>0</v>
      </c>
      <c r="B1" s="309" t="s">
        <v>46</v>
      </c>
      <c r="C1" s="310" t="s">
        <v>1</v>
      </c>
      <c r="D1" s="311" t="s">
        <v>3</v>
      </c>
      <c r="E1" s="312" t="s">
        <v>4</v>
      </c>
      <c r="F1" s="386" t="s">
        <v>5</v>
      </c>
      <c r="G1" s="313" t="s">
        <v>6</v>
      </c>
      <c r="H1" s="314" t="s">
        <v>8</v>
      </c>
      <c r="I1" s="373" t="s">
        <v>9</v>
      </c>
      <c r="J1" s="315" t="s">
        <v>11</v>
      </c>
    </row>
    <row r="2" spans="1:10" ht="15" customHeight="1">
      <c r="A2" s="375">
        <v>1</v>
      </c>
      <c r="B2" s="385"/>
      <c r="C2" s="78">
        <v>863</v>
      </c>
      <c r="D2" s="99" t="s">
        <v>23</v>
      </c>
      <c r="E2" s="99" t="s">
        <v>308</v>
      </c>
      <c r="F2" s="296" t="s">
        <v>129</v>
      </c>
      <c r="G2" s="78">
        <v>2008</v>
      </c>
      <c r="H2" s="83">
        <v>0.006099537037037036</v>
      </c>
      <c r="I2" s="368">
        <v>0.006099537037037036</v>
      </c>
      <c r="J2" s="317"/>
    </row>
    <row r="3" spans="1:10" ht="15" customHeight="1">
      <c r="A3" s="351">
        <v>2</v>
      </c>
      <c r="B3" s="385"/>
      <c r="C3" s="78">
        <v>882</v>
      </c>
      <c r="D3" s="99" t="s">
        <v>265</v>
      </c>
      <c r="E3" s="99" t="s">
        <v>402</v>
      </c>
      <c r="F3" s="296" t="s">
        <v>129</v>
      </c>
      <c r="G3" s="78">
        <v>2008</v>
      </c>
      <c r="H3" s="83">
        <v>0.00644675925925926</v>
      </c>
      <c r="I3" s="368">
        <v>0.00644675925925926</v>
      </c>
      <c r="J3" s="317" t="s">
        <v>209</v>
      </c>
    </row>
    <row r="4" spans="1:10" ht="15" customHeight="1">
      <c r="A4" s="351">
        <v>3</v>
      </c>
      <c r="B4" s="385"/>
      <c r="C4" s="78">
        <v>889</v>
      </c>
      <c r="D4" s="99" t="s">
        <v>293</v>
      </c>
      <c r="E4" s="99" t="s">
        <v>401</v>
      </c>
      <c r="F4" s="296" t="s">
        <v>129</v>
      </c>
      <c r="G4" s="78">
        <v>2008</v>
      </c>
      <c r="H4" s="83">
        <v>0.006875</v>
      </c>
      <c r="I4" s="368">
        <v>0.006875</v>
      </c>
      <c r="J4" s="317" t="s">
        <v>82</v>
      </c>
    </row>
    <row r="5" spans="1:10" ht="15" customHeight="1">
      <c r="A5" s="375">
        <v>4</v>
      </c>
      <c r="B5" s="385"/>
      <c r="C5" s="98">
        <v>879</v>
      </c>
      <c r="D5" s="100" t="s">
        <v>294</v>
      </c>
      <c r="E5" s="100" t="s">
        <v>295</v>
      </c>
      <c r="F5" s="298" t="s">
        <v>129</v>
      </c>
      <c r="G5" s="299">
        <v>2008</v>
      </c>
      <c r="H5" s="83">
        <v>0.007476851851851853</v>
      </c>
      <c r="I5" s="368">
        <v>0.007476851851851853</v>
      </c>
      <c r="J5" s="376"/>
    </row>
    <row r="6" spans="1:10" ht="15" customHeight="1">
      <c r="A6" s="375">
        <v>5</v>
      </c>
      <c r="B6" s="385"/>
      <c r="C6" s="78">
        <v>876</v>
      </c>
      <c r="D6" s="99" t="s">
        <v>296</v>
      </c>
      <c r="E6" s="99" t="s">
        <v>400</v>
      </c>
      <c r="F6" s="296" t="s">
        <v>129</v>
      </c>
      <c r="G6" s="78">
        <v>2008</v>
      </c>
      <c r="H6" s="83">
        <v>0.007754629629629629</v>
      </c>
      <c r="I6" s="368">
        <v>0.007754629629629629</v>
      </c>
      <c r="J6" s="317" t="s">
        <v>209</v>
      </c>
    </row>
    <row r="7" spans="1:10" ht="15" customHeight="1" thickBot="1">
      <c r="A7" s="378" t="s">
        <v>285</v>
      </c>
      <c r="B7" s="176"/>
      <c r="C7" s="157">
        <v>872</v>
      </c>
      <c r="D7" s="321" t="s">
        <v>388</v>
      </c>
      <c r="E7" s="321" t="s">
        <v>297</v>
      </c>
      <c r="F7" s="387" t="s">
        <v>129</v>
      </c>
      <c r="G7" s="157">
        <v>2009</v>
      </c>
      <c r="H7" s="379" t="s">
        <v>373</v>
      </c>
      <c r="I7" s="388"/>
      <c r="J7" s="161"/>
    </row>
    <row r="8" spans="1:9" ht="12.75">
      <c r="A8" s="381"/>
      <c r="B8" s="382"/>
      <c r="C8" s="336"/>
      <c r="D8" s="57"/>
      <c r="E8" s="57"/>
      <c r="F8" s="67"/>
      <c r="G8" s="58"/>
      <c r="H8" s="383"/>
      <c r="I8" s="384"/>
    </row>
  </sheetData>
  <sheetProtection/>
  <printOptions gridLines="1"/>
  <pageMargins left="0.75" right="0.75" top="1" bottom="1" header="0.4921259845" footer="0.4921259845"/>
  <pageSetup fitToHeight="1" fitToWidth="1" horizontalDpi="600" verticalDpi="600" orientation="landscape" paperSize="9" r:id="rId1"/>
  <headerFooter alignWithMargins="0">
    <oddHeader>&amp;CTRIATHLON 2011 - MINI POUSSINS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DESCOURS &amp; CABAUD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dm</cp:lastModifiedBy>
  <cp:lastPrinted>2011-09-25T16:23:03Z</cp:lastPrinted>
  <dcterms:created xsi:type="dcterms:W3CDTF">2011-09-25T13:02:19Z</dcterms:created>
  <dcterms:modified xsi:type="dcterms:W3CDTF">2015-09-30T07:11:37Z</dcterms:modified>
  <cp:category/>
  <cp:version/>
  <cp:contentType/>
  <cp:contentStatus/>
</cp:coreProperties>
</file>