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gau\Documents\MARIANNE\la Cartusienne\2019 - 2020\Volley\"/>
    </mc:Choice>
  </mc:AlternateContent>
  <xr:revisionPtr revIDLastSave="0" documentId="8_{DB9AA1AC-6BAA-4647-9AD1-115CD85A8305}" xr6:coauthVersionLast="45" xr6:coauthVersionMax="45" xr10:uidLastSave="{00000000-0000-0000-0000-000000000000}"/>
  <bookViews>
    <workbookView xWindow="-108" yWindow="-108" windowWidth="23256" windowHeight="12576"/>
  </bookViews>
  <sheets>
    <sheet name="Liste des adhérents.csv" sheetId="1" r:id="rId1"/>
  </sheets>
  <calcPr calcId="0"/>
</workbook>
</file>

<file path=xl/calcChain.xml><?xml version="1.0" encoding="utf-8"?>
<calcChain xmlns="http://schemas.openxmlformats.org/spreadsheetml/2006/main">
  <c r="A1" i="1" l="1"/>
  <c r="B1" i="1"/>
  <c r="C1" i="1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sqref="A1:XFD1048576"/>
    </sheetView>
  </sheetViews>
  <sheetFormatPr baseColWidth="10" defaultRowHeight="14.4" x14ac:dyDescent="0.3"/>
  <cols>
    <col min="1" max="1" width="13" bestFit="1" customWidth="1"/>
    <col min="2" max="2" width="14.21875" bestFit="1" customWidth="1"/>
    <col min="3" max="3" width="15.5546875" bestFit="1" customWidth="1"/>
  </cols>
  <sheetData>
    <row r="1" spans="1:3" x14ac:dyDescent="0.3">
      <c r="A1" t="str">
        <f>"login"</f>
        <v>login</v>
      </c>
      <c r="B1" t="str">
        <f>"nom"</f>
        <v>nom</v>
      </c>
      <c r="C1" t="str">
        <f>"prenom"</f>
        <v>prenom</v>
      </c>
    </row>
    <row r="2" spans="1:3" x14ac:dyDescent="0.3">
      <c r="A2" t="str">
        <f>"038_51217975"</f>
        <v>038_51217975</v>
      </c>
      <c r="B2" t="str">
        <f>"BOURGEAT"</f>
        <v>BOURGEAT</v>
      </c>
      <c r="C2" t="str">
        <f>"FABIEN"</f>
        <v>FABIEN</v>
      </c>
    </row>
    <row r="3" spans="1:3" x14ac:dyDescent="0.3">
      <c r="A3" t="str">
        <f>"038_93306253"</f>
        <v>038_93306253</v>
      </c>
      <c r="B3" t="str">
        <f>"BOURSIER"</f>
        <v>BOURSIER</v>
      </c>
      <c r="C3" t="str">
        <f>"LOUIS"</f>
        <v>LOUIS</v>
      </c>
    </row>
    <row r="4" spans="1:3" x14ac:dyDescent="0.3">
      <c r="A4" t="str">
        <f>"038_93329891"</f>
        <v>038_93329891</v>
      </c>
      <c r="B4" t="str">
        <f>"BURRAIS"</f>
        <v>BURRAIS</v>
      </c>
      <c r="C4" t="str">
        <f>"CELIA"</f>
        <v>CELIA</v>
      </c>
    </row>
    <row r="5" spans="1:3" x14ac:dyDescent="0.3">
      <c r="A5" t="str">
        <f>"038_93305885"</f>
        <v>038_93305885</v>
      </c>
      <c r="B5" t="str">
        <f>"CAPELLI"</f>
        <v>CAPELLI</v>
      </c>
      <c r="C5" t="str">
        <f>"FRANCK"</f>
        <v>FRANCK</v>
      </c>
    </row>
    <row r="6" spans="1:3" x14ac:dyDescent="0.3">
      <c r="A6" t="str">
        <f>"038_93320514"</f>
        <v>038_93320514</v>
      </c>
      <c r="B6" t="str">
        <f>"CHARRAT"</f>
        <v>CHARRAT</v>
      </c>
      <c r="C6" t="str">
        <f>"MEDHY"</f>
        <v>MEDHY</v>
      </c>
    </row>
    <row r="7" spans="1:3" x14ac:dyDescent="0.3">
      <c r="A7" t="str">
        <f>"038_93324825"</f>
        <v>038_93324825</v>
      </c>
      <c r="B7" t="str">
        <f>"COLEOU"</f>
        <v>COLEOU</v>
      </c>
      <c r="C7" t="str">
        <f>"CECILE"</f>
        <v>CECILE</v>
      </c>
    </row>
    <row r="8" spans="1:3" x14ac:dyDescent="0.3">
      <c r="A8" t="str">
        <f>"038_93309767"</f>
        <v>038_93309767</v>
      </c>
      <c r="B8" t="str">
        <f>"DEFFES"</f>
        <v>DEFFES</v>
      </c>
      <c r="C8" t="str">
        <f>"CHRISTEL"</f>
        <v>CHRISTEL</v>
      </c>
    </row>
    <row r="9" spans="1:3" x14ac:dyDescent="0.3">
      <c r="A9" t="str">
        <f>"038_93275839"</f>
        <v>038_93275839</v>
      </c>
      <c r="B9" t="str">
        <f>"FABRE"</f>
        <v>FABRE</v>
      </c>
      <c r="C9" t="str">
        <f>"BENJAMIN"</f>
        <v>BENJAMIN</v>
      </c>
    </row>
    <row r="10" spans="1:3" x14ac:dyDescent="0.3">
      <c r="A10" t="str">
        <f>"038_93329703"</f>
        <v>038_93329703</v>
      </c>
      <c r="B10" t="str">
        <f>"FABRE"</f>
        <v>FABRE</v>
      </c>
      <c r="C10" t="str">
        <f>"VALENTINE"</f>
        <v>VALENTINE</v>
      </c>
    </row>
    <row r="11" spans="1:3" x14ac:dyDescent="0.3">
      <c r="A11" t="str">
        <f>"038_93325241"</f>
        <v>038_93325241</v>
      </c>
      <c r="B11" t="str">
        <f>"FARAMAZ"</f>
        <v>FARAMAZ</v>
      </c>
      <c r="C11" t="str">
        <f>"TANGUY"</f>
        <v>TANGUY</v>
      </c>
    </row>
    <row r="12" spans="1:3" x14ac:dyDescent="0.3">
      <c r="A12" t="str">
        <f>"038_93334603"</f>
        <v>038_93334603</v>
      </c>
      <c r="B12" t="str">
        <f>"FIOL"</f>
        <v>FIOL</v>
      </c>
      <c r="C12" t="str">
        <f>"MARC"</f>
        <v>MARC</v>
      </c>
    </row>
    <row r="13" spans="1:3" x14ac:dyDescent="0.3">
      <c r="A13" t="str">
        <f>"038_93309418"</f>
        <v>038_93309418</v>
      </c>
      <c r="B13" t="str">
        <f>"FORCOLIN"</f>
        <v>FORCOLIN</v>
      </c>
      <c r="C13" t="str">
        <f>"HELOISE"</f>
        <v>HELOISE</v>
      </c>
    </row>
    <row r="14" spans="1:3" x14ac:dyDescent="0.3">
      <c r="A14" t="str">
        <f>"038_93315688"</f>
        <v>038_93315688</v>
      </c>
      <c r="B14" t="str">
        <f>"FOURNIER"</f>
        <v>FOURNIER</v>
      </c>
      <c r="C14" t="str">
        <f>"JEAN EMMANUEL"</f>
        <v>JEAN EMMANUEL</v>
      </c>
    </row>
    <row r="15" spans="1:3" x14ac:dyDescent="0.3">
      <c r="A15" t="str">
        <f>"038_93301440"</f>
        <v>038_93301440</v>
      </c>
      <c r="B15" t="str">
        <f>"GARONNAIRE"</f>
        <v>GARONNAIRE</v>
      </c>
      <c r="C15" t="str">
        <f>"BAPTISTE"</f>
        <v>BAPTISTE</v>
      </c>
    </row>
    <row r="16" spans="1:3" x14ac:dyDescent="0.3">
      <c r="A16" t="str">
        <f>"038_93322213"</f>
        <v>038_93322213</v>
      </c>
      <c r="B16" t="str">
        <f>"GONCALVES"</f>
        <v>GONCALVES</v>
      </c>
      <c r="C16" t="str">
        <f>"ELODIE"</f>
        <v>ELODIE</v>
      </c>
    </row>
    <row r="17" spans="1:3" x14ac:dyDescent="0.3">
      <c r="A17" t="str">
        <f>"038_93334445"</f>
        <v>038_93334445</v>
      </c>
      <c r="B17" t="str">
        <f>"GOUDENHOOFT"</f>
        <v>GOUDENHOOFT</v>
      </c>
      <c r="C17" t="str">
        <f>"THOMAS"</f>
        <v>THOMAS</v>
      </c>
    </row>
    <row r="18" spans="1:3" x14ac:dyDescent="0.3">
      <c r="A18" t="str">
        <f>"038_93329704"</f>
        <v>038_93329704</v>
      </c>
      <c r="B18" t="str">
        <f>"HELUICQ"</f>
        <v>HELUICQ</v>
      </c>
      <c r="C18" t="str">
        <f>"VINCENT"</f>
        <v>VINCENT</v>
      </c>
    </row>
    <row r="19" spans="1:3" x14ac:dyDescent="0.3">
      <c r="A19" t="str">
        <f>"038_93329705"</f>
        <v>038_93329705</v>
      </c>
      <c r="B19" t="str">
        <f>"LEMPEREUR"</f>
        <v>LEMPEREUR</v>
      </c>
      <c r="C19" t="str">
        <f>"OLIVIER"</f>
        <v>OLIVIER</v>
      </c>
    </row>
    <row r="20" spans="1:3" x14ac:dyDescent="0.3">
      <c r="A20" t="str">
        <f>"038_93334446"</f>
        <v>038_93334446</v>
      </c>
      <c r="B20" t="str">
        <f>"LOCATELLI"</f>
        <v>LOCATELLI</v>
      </c>
      <c r="C20" t="str">
        <f>"JULIETTE"</f>
        <v>JULIETTE</v>
      </c>
    </row>
    <row r="21" spans="1:3" x14ac:dyDescent="0.3">
      <c r="A21" t="str">
        <f>"038_93303451"</f>
        <v>038_93303451</v>
      </c>
      <c r="B21" t="str">
        <f>"MAZABRARD"</f>
        <v>MAZABRARD</v>
      </c>
      <c r="C21" t="str">
        <f>"JEAN MICHEL"</f>
        <v>JEAN MICHEL</v>
      </c>
    </row>
    <row r="22" spans="1:3" x14ac:dyDescent="0.3">
      <c r="A22" t="str">
        <f>"038_93305884"</f>
        <v>038_93305884</v>
      </c>
      <c r="B22" t="str">
        <f>"MAZABRARD"</f>
        <v>MAZABRARD</v>
      </c>
      <c r="C22" t="str">
        <f>"KARINE"</f>
        <v>KARINE</v>
      </c>
    </row>
    <row r="23" spans="1:3" x14ac:dyDescent="0.3">
      <c r="A23" t="str">
        <f>"038_93305886"</f>
        <v>038_93305886</v>
      </c>
      <c r="B23" t="str">
        <f>"MEYER"</f>
        <v>MEYER</v>
      </c>
      <c r="C23" t="str">
        <f>"THIERRY"</f>
        <v>THIERRY</v>
      </c>
    </row>
    <row r="24" spans="1:3" x14ac:dyDescent="0.3">
      <c r="A24" t="str">
        <f>"038_93329702"</f>
        <v>038_93329702</v>
      </c>
      <c r="B24" t="str">
        <f>"MOLLIER SABET"</f>
        <v>MOLLIER SABET</v>
      </c>
      <c r="C24" t="str">
        <f>"PAULINE"</f>
        <v>PAULINE</v>
      </c>
    </row>
    <row r="25" spans="1:3" x14ac:dyDescent="0.3">
      <c r="A25" t="str">
        <f>"038_93334447"</f>
        <v>038_93334447</v>
      </c>
      <c r="B25" t="str">
        <f>"MOREL"</f>
        <v>MOREL</v>
      </c>
      <c r="C25" t="str">
        <f>"FREDERIC"</f>
        <v>FREDERIC</v>
      </c>
    </row>
    <row r="26" spans="1:3" x14ac:dyDescent="0.3">
      <c r="A26" t="str">
        <f>"038_93295386"</f>
        <v>038_93295386</v>
      </c>
      <c r="B26" t="str">
        <f>"OUSTRY"</f>
        <v>OUSTRY</v>
      </c>
      <c r="C26" t="str">
        <f>"CHRISTOPHE"</f>
        <v>CHRISTOPHE</v>
      </c>
    </row>
    <row r="27" spans="1:3" x14ac:dyDescent="0.3">
      <c r="A27" t="str">
        <f>"038_93334448"</f>
        <v>038_93334448</v>
      </c>
      <c r="B27" t="str">
        <f>"PERCELAY"</f>
        <v>PERCELAY</v>
      </c>
      <c r="C27" t="str">
        <f>"ANNE GWENN"</f>
        <v>ANNE GWENN</v>
      </c>
    </row>
    <row r="28" spans="1:3" x14ac:dyDescent="0.3">
      <c r="A28" t="str">
        <f>"038_93324824"</f>
        <v>038_93324824</v>
      </c>
      <c r="B28" t="str">
        <f>"PERU"</f>
        <v>PERU</v>
      </c>
      <c r="C28" t="str">
        <f>"FANNY"</f>
        <v>FANNY</v>
      </c>
    </row>
    <row r="29" spans="1:3" x14ac:dyDescent="0.3">
      <c r="A29" t="str">
        <f>"038_93333780"</f>
        <v>038_93333780</v>
      </c>
      <c r="B29" t="str">
        <f>"REGNIER"</f>
        <v>REGNIER</v>
      </c>
      <c r="C29" t="str">
        <f>"FANNY"</f>
        <v>FANNY</v>
      </c>
    </row>
    <row r="30" spans="1:3" x14ac:dyDescent="0.3">
      <c r="A30" t="str">
        <f>"038_93303452"</f>
        <v>038_93303452</v>
      </c>
      <c r="B30" t="str">
        <f>"VETTESE"</f>
        <v>VETTESE</v>
      </c>
      <c r="C30" t="str">
        <f>"MARIANNE"</f>
        <v>MARIANNE</v>
      </c>
    </row>
    <row r="31" spans="1:3" x14ac:dyDescent="0.3">
      <c r="A31" t="str">
        <f>"038_93325085"</f>
        <v>038_93325085</v>
      </c>
      <c r="B31" t="str">
        <f>"VIRARD"</f>
        <v>VIRARD</v>
      </c>
      <c r="C31" t="str">
        <f>"AURELIEN"</f>
        <v>AURELIEN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adhérents.csv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 Créteur</dc:creator>
  <cp:lastModifiedBy>Gauthier Créteur</cp:lastModifiedBy>
  <dcterms:created xsi:type="dcterms:W3CDTF">2019-11-11T22:33:44Z</dcterms:created>
  <dcterms:modified xsi:type="dcterms:W3CDTF">2019-11-11T22:33:44Z</dcterms:modified>
</cp:coreProperties>
</file>